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thletics\"/>
    </mc:Choice>
  </mc:AlternateContent>
  <xr:revisionPtr revIDLastSave="0" documentId="13_ncr:1_{3015D9F1-5139-41DC-89BE-5C050904C6F6}" xr6:coauthVersionLast="41" xr6:coauthVersionMax="41" xr10:uidLastSave="{00000000-0000-0000-0000-000000000000}"/>
  <bookViews>
    <workbookView xWindow="-120" yWindow="-120" windowWidth="18825" windowHeight="11760" firstSheet="1" activeTab="6" xr2:uid="{B1027C40-9A7E-4297-9049-C1E69663C583}"/>
  </bookViews>
  <sheets>
    <sheet name="Entries" sheetId="1" r:id="rId1"/>
    <sheet name="60m" sheetId="2" r:id="rId2"/>
    <sheet name="150m" sheetId="4" r:id="rId3"/>
    <sheet name="300m" sheetId="5" r:id="rId4"/>
    <sheet name="600m" sheetId="6" r:id="rId5"/>
    <sheet name="1000m" sheetId="7" r:id="rId6"/>
    <sheet name="3000m" sheetId="3" r:id="rId7"/>
  </sheets>
  <definedNames>
    <definedName name="_xlnm._FilterDatabase" localSheetId="5" hidden="1">'1000m'!$A$1:$B$29</definedName>
    <definedName name="_xlnm._FilterDatabase" localSheetId="2" hidden="1">'150m'!$A$1:$B$81</definedName>
    <definedName name="_xlnm._FilterDatabase" localSheetId="3" hidden="1">'300m'!$A$1:$B$36</definedName>
    <definedName name="_xlnm._FilterDatabase" localSheetId="4" hidden="1">'600m'!$A$1:$B$22</definedName>
    <definedName name="_xlnm._FilterDatabase" localSheetId="1" hidden="1">'60m'!$A$1:$B$84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6" l="1"/>
  <c r="F22" i="6"/>
  <c r="G22" i="6"/>
  <c r="H22" i="6"/>
  <c r="J2" i="2" l="1"/>
  <c r="H9" i="3" l="1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H4" i="3"/>
  <c r="G4" i="3"/>
  <c r="F4" i="3"/>
  <c r="E4" i="3"/>
  <c r="H3" i="3"/>
  <c r="G3" i="3"/>
  <c r="F3" i="3"/>
  <c r="E3" i="3"/>
  <c r="H2" i="3"/>
  <c r="G2" i="3"/>
  <c r="F2" i="3"/>
  <c r="E2" i="3"/>
  <c r="H28" i="7"/>
  <c r="G28" i="7"/>
  <c r="F28" i="7"/>
  <c r="E28" i="7"/>
  <c r="H27" i="7"/>
  <c r="G27" i="7"/>
  <c r="F27" i="7"/>
  <c r="E27" i="7"/>
  <c r="H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H13" i="7"/>
  <c r="G13" i="7"/>
  <c r="F13" i="7"/>
  <c r="E13" i="7"/>
  <c r="H12" i="7"/>
  <c r="G12" i="7"/>
  <c r="F12" i="7"/>
  <c r="E12" i="7"/>
  <c r="H11" i="7"/>
  <c r="G11" i="7"/>
  <c r="F11" i="7"/>
  <c r="E11" i="7"/>
  <c r="H10" i="7"/>
  <c r="G10" i="7"/>
  <c r="F10" i="7"/>
  <c r="E10" i="7"/>
  <c r="H9" i="7"/>
  <c r="G9" i="7"/>
  <c r="F9" i="7"/>
  <c r="E9" i="7"/>
  <c r="H8" i="7"/>
  <c r="G8" i="7"/>
  <c r="F8" i="7"/>
  <c r="E8" i="7"/>
  <c r="H7" i="7"/>
  <c r="G7" i="7"/>
  <c r="F7" i="7"/>
  <c r="E7" i="7"/>
  <c r="H6" i="7"/>
  <c r="G6" i="7"/>
  <c r="F6" i="7"/>
  <c r="E6" i="7"/>
  <c r="H5" i="7"/>
  <c r="G5" i="7"/>
  <c r="F5" i="7"/>
  <c r="E5" i="7"/>
  <c r="H4" i="7"/>
  <c r="G4" i="7"/>
  <c r="F4" i="7"/>
  <c r="E4" i="7"/>
  <c r="H3" i="7"/>
  <c r="G3" i="7"/>
  <c r="F3" i="7"/>
  <c r="E3" i="7"/>
  <c r="H2" i="7"/>
  <c r="G2" i="7"/>
  <c r="F2" i="7"/>
  <c r="E2" i="7"/>
  <c r="E19" i="6"/>
  <c r="F19" i="6"/>
  <c r="G19" i="6"/>
  <c r="H19" i="6"/>
  <c r="E20" i="6"/>
  <c r="F20" i="6"/>
  <c r="G20" i="6"/>
  <c r="H20" i="6"/>
  <c r="E21" i="6"/>
  <c r="F21" i="6"/>
  <c r="G21" i="6"/>
  <c r="H21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8" i="6"/>
  <c r="G8" i="6"/>
  <c r="F8" i="6"/>
  <c r="E8" i="6"/>
  <c r="H7" i="6"/>
  <c r="G7" i="6"/>
  <c r="F7" i="6"/>
  <c r="E7" i="6"/>
  <c r="H6" i="6"/>
  <c r="G6" i="6"/>
  <c r="F6" i="6"/>
  <c r="E6" i="6"/>
  <c r="H5" i="6"/>
  <c r="G5" i="6"/>
  <c r="F5" i="6"/>
  <c r="E5" i="6"/>
  <c r="H4" i="6"/>
  <c r="G4" i="6"/>
  <c r="F4" i="6"/>
  <c r="E4" i="6"/>
  <c r="H3" i="6"/>
  <c r="G3" i="6"/>
  <c r="F3" i="6"/>
  <c r="E3" i="6"/>
  <c r="H2" i="6"/>
  <c r="G2" i="6"/>
  <c r="F2" i="6"/>
  <c r="E2" i="6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5" i="5"/>
  <c r="G25" i="5"/>
  <c r="F25" i="5"/>
  <c r="E25" i="5"/>
  <c r="H24" i="5"/>
  <c r="G24" i="5"/>
  <c r="F24" i="5"/>
  <c r="E24" i="5"/>
  <c r="H23" i="5"/>
  <c r="G23" i="5"/>
  <c r="F23" i="5"/>
  <c r="E23" i="5"/>
  <c r="H22" i="5"/>
  <c r="G22" i="5"/>
  <c r="F22" i="5"/>
  <c r="E22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2" i="5"/>
  <c r="G12" i="5"/>
  <c r="F12" i="5"/>
  <c r="E12" i="5"/>
  <c r="H11" i="5"/>
  <c r="G11" i="5"/>
  <c r="F11" i="5"/>
  <c r="E11" i="5"/>
  <c r="H10" i="5"/>
  <c r="G10" i="5"/>
  <c r="F10" i="5"/>
  <c r="E10" i="5"/>
  <c r="H7" i="5"/>
  <c r="G7" i="5"/>
  <c r="F7" i="5"/>
  <c r="E7" i="5"/>
  <c r="H6" i="5"/>
  <c r="G6" i="5"/>
  <c r="F6" i="5"/>
  <c r="E6" i="5"/>
  <c r="H5" i="5"/>
  <c r="G5" i="5"/>
  <c r="F5" i="5"/>
  <c r="E5" i="5"/>
  <c r="H4" i="5"/>
  <c r="G4" i="5"/>
  <c r="F4" i="5"/>
  <c r="E4" i="5"/>
  <c r="H3" i="5"/>
  <c r="G3" i="5"/>
  <c r="F3" i="5"/>
  <c r="E3" i="5"/>
  <c r="H2" i="5"/>
  <c r="G2" i="5"/>
  <c r="F2" i="5"/>
  <c r="E2" i="5"/>
  <c r="E30" i="4"/>
  <c r="F30" i="4"/>
  <c r="G30" i="4"/>
  <c r="H30" i="4"/>
  <c r="E31" i="4"/>
  <c r="F31" i="4"/>
  <c r="G31" i="4"/>
  <c r="H31" i="4"/>
  <c r="E14" i="4"/>
  <c r="F14" i="4"/>
  <c r="G14" i="4"/>
  <c r="H14" i="4"/>
  <c r="H89" i="4"/>
  <c r="G89" i="4"/>
  <c r="F89" i="4"/>
  <c r="E89" i="4"/>
  <c r="H88" i="4"/>
  <c r="G88" i="4"/>
  <c r="F88" i="4"/>
  <c r="E88" i="4"/>
  <c r="H87" i="4"/>
  <c r="G87" i="4"/>
  <c r="F87" i="4"/>
  <c r="E87" i="4"/>
  <c r="H86" i="4"/>
  <c r="G86" i="4"/>
  <c r="F86" i="4"/>
  <c r="E86" i="4"/>
  <c r="H85" i="4"/>
  <c r="G85" i="4"/>
  <c r="F85" i="4"/>
  <c r="E85" i="4"/>
  <c r="H84" i="4"/>
  <c r="G84" i="4"/>
  <c r="F84" i="4"/>
  <c r="E84" i="4"/>
  <c r="H81" i="4"/>
  <c r="G81" i="4"/>
  <c r="F81" i="4"/>
  <c r="E81" i="4"/>
  <c r="H80" i="4"/>
  <c r="G80" i="4"/>
  <c r="F80" i="4"/>
  <c r="E80" i="4"/>
  <c r="H79" i="4"/>
  <c r="G79" i="4"/>
  <c r="F79" i="4"/>
  <c r="E79" i="4"/>
  <c r="H78" i="4"/>
  <c r="G78" i="4"/>
  <c r="F78" i="4"/>
  <c r="E78" i="4"/>
  <c r="H77" i="4"/>
  <c r="G77" i="4"/>
  <c r="F77" i="4"/>
  <c r="E77" i="4"/>
  <c r="H74" i="4"/>
  <c r="G74" i="4"/>
  <c r="F74" i="4"/>
  <c r="E74" i="4"/>
  <c r="H73" i="4"/>
  <c r="G73" i="4"/>
  <c r="F73" i="4"/>
  <c r="E73" i="4"/>
  <c r="H70" i="4"/>
  <c r="G70" i="4"/>
  <c r="F70" i="4"/>
  <c r="E70" i="4"/>
  <c r="H69" i="4"/>
  <c r="G69" i="4"/>
  <c r="F69" i="4"/>
  <c r="E69" i="4"/>
  <c r="H68" i="4"/>
  <c r="G68" i="4"/>
  <c r="F68" i="4"/>
  <c r="E68" i="4"/>
  <c r="H67" i="4"/>
  <c r="G67" i="4"/>
  <c r="F67" i="4"/>
  <c r="E67" i="4"/>
  <c r="H64" i="4"/>
  <c r="G64" i="4"/>
  <c r="F64" i="4"/>
  <c r="E64" i="4"/>
  <c r="H63" i="4"/>
  <c r="G63" i="4"/>
  <c r="F63" i="4"/>
  <c r="E63" i="4"/>
  <c r="H62" i="4"/>
  <c r="G62" i="4"/>
  <c r="F62" i="4"/>
  <c r="E62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5" i="4"/>
  <c r="G55" i="4"/>
  <c r="F55" i="4"/>
  <c r="E55" i="4"/>
  <c r="H52" i="4"/>
  <c r="G52" i="4"/>
  <c r="F52" i="4"/>
  <c r="E52" i="4"/>
  <c r="H51" i="4"/>
  <c r="G51" i="4"/>
  <c r="F51" i="4"/>
  <c r="E51" i="4"/>
  <c r="H50" i="4"/>
  <c r="G50" i="4"/>
  <c r="F50" i="4"/>
  <c r="E50" i="4"/>
  <c r="H49" i="4"/>
  <c r="G49" i="4"/>
  <c r="F49" i="4"/>
  <c r="E49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5" i="4"/>
  <c r="G5" i="4"/>
  <c r="F5" i="4"/>
  <c r="E5" i="4"/>
  <c r="H4" i="4"/>
  <c r="G4" i="4"/>
  <c r="F4" i="4"/>
  <c r="E4" i="4"/>
  <c r="H3" i="4"/>
  <c r="G3" i="4"/>
  <c r="F3" i="4"/>
  <c r="E3" i="4"/>
  <c r="H2" i="4"/>
  <c r="G2" i="4"/>
  <c r="F2" i="4"/>
  <c r="E2" i="4"/>
  <c r="H87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0" i="2"/>
  <c r="G90" i="2"/>
  <c r="F90" i="2"/>
  <c r="E90" i="2"/>
  <c r="H89" i="2"/>
  <c r="G89" i="2"/>
  <c r="F89" i="2"/>
  <c r="E89" i="2"/>
  <c r="H88" i="2"/>
  <c r="G88" i="2"/>
  <c r="F88" i="2"/>
  <c r="E88" i="2"/>
  <c r="G87" i="2"/>
  <c r="F87" i="2"/>
  <c r="E87" i="2"/>
  <c r="E83" i="2" l="1"/>
  <c r="F83" i="2"/>
  <c r="G83" i="2"/>
  <c r="H83" i="2"/>
  <c r="E84" i="2"/>
  <c r="F84" i="2"/>
  <c r="G84" i="2"/>
  <c r="H84" i="2"/>
  <c r="H82" i="2"/>
  <c r="G82" i="2"/>
  <c r="F82" i="2"/>
  <c r="E82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H74" i="2"/>
  <c r="G74" i="2"/>
  <c r="F74" i="2"/>
  <c r="E74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H66" i="2"/>
  <c r="G66" i="2"/>
  <c r="F66" i="2"/>
  <c r="E66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H59" i="2"/>
  <c r="G59" i="2"/>
  <c r="F59" i="2"/>
  <c r="E59" i="2"/>
  <c r="E54" i="2"/>
  <c r="F54" i="2"/>
  <c r="G54" i="2"/>
  <c r="H54" i="2"/>
  <c r="E55" i="2"/>
  <c r="F55" i="2"/>
  <c r="G55" i="2"/>
  <c r="H55" i="2"/>
  <c r="E56" i="2"/>
  <c r="F56" i="2"/>
  <c r="G56" i="2"/>
  <c r="H56" i="2"/>
  <c r="H53" i="2"/>
  <c r="G53" i="2"/>
  <c r="F53" i="2"/>
  <c r="E53" i="2"/>
  <c r="E48" i="2"/>
  <c r="F48" i="2"/>
  <c r="G48" i="2"/>
  <c r="H48" i="2"/>
  <c r="E49" i="2"/>
  <c r="F49" i="2"/>
  <c r="G49" i="2"/>
  <c r="H49" i="2"/>
  <c r="E50" i="2"/>
  <c r="F50" i="2"/>
  <c r="G50" i="2"/>
  <c r="H50" i="2"/>
  <c r="H47" i="2"/>
  <c r="G47" i="2"/>
  <c r="F47" i="2"/>
  <c r="E47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H40" i="2"/>
  <c r="G40" i="2"/>
  <c r="F40" i="2"/>
  <c r="E40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H33" i="2"/>
  <c r="G33" i="2"/>
  <c r="F33" i="2"/>
  <c r="E33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H25" i="2"/>
  <c r="G25" i="2"/>
  <c r="F25" i="2"/>
  <c r="E25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H17" i="2"/>
  <c r="G17" i="2"/>
  <c r="F17" i="2"/>
  <c r="E17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H9" i="2"/>
  <c r="G9" i="2"/>
  <c r="F9" i="2"/>
  <c r="E9" i="2"/>
  <c r="E3" i="2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H2" i="2"/>
  <c r="G2" i="2"/>
  <c r="F2" i="2"/>
  <c r="E2" i="2"/>
</calcChain>
</file>

<file path=xl/sharedStrings.xml><?xml version="1.0" encoding="utf-8"?>
<sst xmlns="http://schemas.openxmlformats.org/spreadsheetml/2006/main" count="964" uniqueCount="422">
  <si>
    <t>First Name</t>
  </si>
  <si>
    <t>Surname</t>
  </si>
  <si>
    <t>Club</t>
  </si>
  <si>
    <t>Age Cat</t>
  </si>
  <si>
    <t>Edee</t>
  </si>
  <si>
    <t>Abery</t>
  </si>
  <si>
    <t>City of Portsmouth A.C.</t>
  </si>
  <si>
    <t>U11G</t>
  </si>
  <si>
    <t>60m</t>
  </si>
  <si>
    <t>Neve</t>
  </si>
  <si>
    <t>U13G</t>
  </si>
  <si>
    <t>Sadie</t>
  </si>
  <si>
    <t>Blake</t>
  </si>
  <si>
    <t>U15G</t>
  </si>
  <si>
    <t>Gavin</t>
  </si>
  <si>
    <t>Bodrell</t>
  </si>
  <si>
    <t>SM</t>
  </si>
  <si>
    <t>Katherine</t>
  </si>
  <si>
    <t>Brook</t>
  </si>
  <si>
    <t>Tia-Chenai</t>
  </si>
  <si>
    <t>Chinorwadza</t>
  </si>
  <si>
    <t>Tia</t>
  </si>
  <si>
    <t>Clarke</t>
  </si>
  <si>
    <t>Logan</t>
  </si>
  <si>
    <t>Cookson</t>
  </si>
  <si>
    <t>U13B</t>
  </si>
  <si>
    <t>Liam</t>
  </si>
  <si>
    <t>Cross</t>
  </si>
  <si>
    <t>Southampton A.C.</t>
  </si>
  <si>
    <t>Ellie</t>
  </si>
  <si>
    <t>Doran</t>
  </si>
  <si>
    <t>Anna</t>
  </si>
  <si>
    <t>Fairbairn</t>
  </si>
  <si>
    <t>Kieran</t>
  </si>
  <si>
    <t>Flynn</t>
  </si>
  <si>
    <t>Havant A.C.</t>
  </si>
  <si>
    <t>U20M</t>
  </si>
  <si>
    <t>Trinity</t>
  </si>
  <si>
    <t>Gaisford</t>
  </si>
  <si>
    <t>Claudia</t>
  </si>
  <si>
    <t>Garner</t>
  </si>
  <si>
    <t>U17W</t>
  </si>
  <si>
    <t>Jack</t>
  </si>
  <si>
    <t>Harry</t>
  </si>
  <si>
    <t>Giles</t>
  </si>
  <si>
    <t>U17M</t>
  </si>
  <si>
    <t>Tony</t>
  </si>
  <si>
    <t>Hooker</t>
  </si>
  <si>
    <t>Ella</t>
  </si>
  <si>
    <t>Hutton</t>
  </si>
  <si>
    <t>Matilda</t>
  </si>
  <si>
    <t>James</t>
  </si>
  <si>
    <t>Mitchell</t>
  </si>
  <si>
    <t>U15B</t>
  </si>
  <si>
    <t>William</t>
  </si>
  <si>
    <t>Dougie</t>
  </si>
  <si>
    <t>Ness</t>
  </si>
  <si>
    <t>Tom</t>
  </si>
  <si>
    <t>Odell</t>
  </si>
  <si>
    <t>Katy Beth</t>
  </si>
  <si>
    <t>Parkin</t>
  </si>
  <si>
    <t>Stephen</t>
  </si>
  <si>
    <t>Pethen</t>
  </si>
  <si>
    <t>Winchester &amp; District A.C.</t>
  </si>
  <si>
    <t>VM</t>
  </si>
  <si>
    <t>Tabitha</t>
  </si>
  <si>
    <t>Proudley</t>
  </si>
  <si>
    <t>Maddie</t>
  </si>
  <si>
    <t>Pycroft</t>
  </si>
  <si>
    <t>Eddie</t>
  </si>
  <si>
    <t>Richards</t>
  </si>
  <si>
    <t>Max</t>
  </si>
  <si>
    <t xml:space="preserve">Andrey </t>
  </si>
  <si>
    <t>Rodrigues</t>
  </si>
  <si>
    <t>Gracie</t>
  </si>
  <si>
    <t>Saint</t>
  </si>
  <si>
    <t>Eben</t>
  </si>
  <si>
    <t>Skinner</t>
  </si>
  <si>
    <t>Teddy</t>
  </si>
  <si>
    <t>Daniel</t>
  </si>
  <si>
    <t>Smith</t>
  </si>
  <si>
    <t>Ella-May</t>
  </si>
  <si>
    <t>Sprake</t>
  </si>
  <si>
    <t xml:space="preserve">Zac </t>
  </si>
  <si>
    <t>Williams</t>
  </si>
  <si>
    <t>Webber</t>
  </si>
  <si>
    <t>Lucy Ellen</t>
  </si>
  <si>
    <t>Davis</t>
  </si>
  <si>
    <t xml:space="preserve">Aaliah </t>
  </si>
  <si>
    <t>All-Shehab</t>
  </si>
  <si>
    <t>Alfie</t>
  </si>
  <si>
    <t>Jurd</t>
  </si>
  <si>
    <t>Hapgood</t>
  </si>
  <si>
    <t>U11B</t>
  </si>
  <si>
    <t>Jessica</t>
  </si>
  <si>
    <t>Stansbrook</t>
  </si>
  <si>
    <t>Aranan</t>
  </si>
  <si>
    <t>Wijayasooria</t>
  </si>
  <si>
    <t>University of Southampton</t>
  </si>
  <si>
    <t>Elizabeth</t>
  </si>
  <si>
    <t>Butcher</t>
  </si>
  <si>
    <t>SW</t>
  </si>
  <si>
    <t>Emily</t>
  </si>
  <si>
    <t>Eades-Scott</t>
  </si>
  <si>
    <t>Fry</t>
  </si>
  <si>
    <t>Jerrie</t>
  </si>
  <si>
    <t>Leong</t>
  </si>
  <si>
    <t>Ramsey</t>
  </si>
  <si>
    <t>Baker</t>
  </si>
  <si>
    <t>Sam</t>
  </si>
  <si>
    <t>Rutherford</t>
  </si>
  <si>
    <t>Newport Harriers</t>
  </si>
  <si>
    <t>Hartwell</t>
  </si>
  <si>
    <t>Maddison</t>
  </si>
  <si>
    <t>Maisie</t>
  </si>
  <si>
    <t>Read</t>
  </si>
  <si>
    <t>Holly</t>
  </si>
  <si>
    <t>Whitter</t>
  </si>
  <si>
    <t>Isle of Wight A.C.</t>
  </si>
  <si>
    <t>U20W</t>
  </si>
  <si>
    <t>Brown</t>
  </si>
  <si>
    <t>Willow</t>
  </si>
  <si>
    <t>New Forest Juniors</t>
  </si>
  <si>
    <t>Clover</t>
  </si>
  <si>
    <t>No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</si>
  <si>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</si>
  <si>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</si>
  <si>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</si>
  <si>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</si>
  <si>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</si>
  <si>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</si>
  <si>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</si>
  <si>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</si>
  <si>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</si>
  <si>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</si>
  <si>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</si>
  <si>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</si>
  <si>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Time</t>
  </si>
  <si>
    <t>Pos</t>
  </si>
  <si>
    <t>Cat</t>
  </si>
  <si>
    <t>Sophie</t>
  </si>
  <si>
    <t>Isabelle</t>
  </si>
  <si>
    <t>Freya</t>
  </si>
  <si>
    <t>Evans</t>
  </si>
  <si>
    <t>Amelia</t>
  </si>
  <si>
    <t>Hopkinson</t>
  </si>
  <si>
    <t>Folakemi</t>
  </si>
  <si>
    <t>Odofin</t>
  </si>
  <si>
    <t>Annells</t>
  </si>
  <si>
    <t>Alanah</t>
  </si>
  <si>
    <t>Lindsay</t>
  </si>
  <si>
    <t>Noah</t>
  </si>
  <si>
    <t>Stocker</t>
  </si>
  <si>
    <t xml:space="preserve">Cory </t>
  </si>
  <si>
    <t>Swinfield</t>
  </si>
  <si>
    <t>Brame</t>
  </si>
  <si>
    <t>Caitlin</t>
  </si>
  <si>
    <t>O'Reilly</t>
  </si>
  <si>
    <t>University of Portsmouth</t>
  </si>
  <si>
    <t>Lisa</t>
  </si>
  <si>
    <t>Van Hees</t>
  </si>
  <si>
    <t xml:space="preserve">Sarah </t>
  </si>
  <si>
    <t>Al-Romaithi</t>
  </si>
  <si>
    <t>VW</t>
  </si>
  <si>
    <t>Joe</t>
  </si>
  <si>
    <t>Ackers</t>
  </si>
  <si>
    <t>Aaron</t>
  </si>
  <si>
    <t>Howard</t>
  </si>
  <si>
    <t>Aston</t>
  </si>
  <si>
    <t>Lockwood</t>
  </si>
  <si>
    <t>Kenneth</t>
  </si>
  <si>
    <t>Muhumuza</t>
  </si>
  <si>
    <t>Warhurst</t>
  </si>
  <si>
    <t>David</t>
  </si>
  <si>
    <t>Nicole</t>
  </si>
  <si>
    <t>Ainsworth</t>
  </si>
  <si>
    <t>Jemima</t>
  </si>
  <si>
    <t>Batty</t>
  </si>
  <si>
    <t>Penelope</t>
  </si>
  <si>
    <t xml:space="preserve">Batty </t>
  </si>
  <si>
    <t>Baxter</t>
  </si>
  <si>
    <t>Lucy</t>
  </si>
  <si>
    <t>Bicknell</t>
  </si>
  <si>
    <t>Hattie</t>
  </si>
  <si>
    <t>Bond</t>
  </si>
  <si>
    <t>Felicity</t>
  </si>
  <si>
    <t>Brooks</t>
  </si>
  <si>
    <t>Buglass</t>
  </si>
  <si>
    <t>Avon Valley</t>
  </si>
  <si>
    <t>Campbell</t>
  </si>
  <si>
    <t>Ami</t>
  </si>
  <si>
    <t>Carr</t>
  </si>
  <si>
    <t>Keira</t>
  </si>
  <si>
    <t>Cawley</t>
  </si>
  <si>
    <t xml:space="preserve">Liam Joshua </t>
  </si>
  <si>
    <t>Ethan</t>
  </si>
  <si>
    <t>Cole</t>
  </si>
  <si>
    <t>Finney</t>
  </si>
  <si>
    <t>Coomber</t>
  </si>
  <si>
    <t>Corker</t>
  </si>
  <si>
    <t>Callum</t>
  </si>
  <si>
    <t>Crook</t>
  </si>
  <si>
    <t>Greg</t>
  </si>
  <si>
    <t>Czura</t>
  </si>
  <si>
    <t>Tim</t>
  </si>
  <si>
    <t>Zak</t>
  </si>
  <si>
    <t>Davidson</t>
  </si>
  <si>
    <t>Aimee</t>
  </si>
  <si>
    <t>Dickson</t>
  </si>
  <si>
    <t>Team Kennet</t>
  </si>
  <si>
    <t>Dodkin</t>
  </si>
  <si>
    <t>Dunne</t>
  </si>
  <si>
    <t>Chichester Runners &amp; A.C.</t>
  </si>
  <si>
    <t>Kameron</t>
  </si>
  <si>
    <t>Duxbury</t>
  </si>
  <si>
    <t>Sabrina</t>
  </si>
  <si>
    <t>Edgington</t>
  </si>
  <si>
    <t>Libby</t>
  </si>
  <si>
    <t>Peter</t>
  </si>
  <si>
    <t>Woking A.C.</t>
  </si>
  <si>
    <t>Kiera</t>
  </si>
  <si>
    <t>Everett</t>
  </si>
  <si>
    <t>Anja</t>
  </si>
  <si>
    <t>Farrow</t>
  </si>
  <si>
    <t>Michael</t>
  </si>
  <si>
    <t>Ferne</t>
  </si>
  <si>
    <t>Joshua</t>
  </si>
  <si>
    <t>Goldfinch</t>
  </si>
  <si>
    <t>Ruby</t>
  </si>
  <si>
    <t>Gordon</t>
  </si>
  <si>
    <t>Philip</t>
  </si>
  <si>
    <t>Gowers</t>
  </si>
  <si>
    <t>VM F38</t>
  </si>
  <si>
    <t>Ava</t>
  </si>
  <si>
    <t>Griggs</t>
  </si>
  <si>
    <t>Grist</t>
  </si>
  <si>
    <t>Haine</t>
  </si>
  <si>
    <t>Victoria</t>
  </si>
  <si>
    <t>Harfield</t>
  </si>
  <si>
    <t>Heads</t>
  </si>
  <si>
    <t>Poppy</t>
  </si>
  <si>
    <t>Herbert</t>
  </si>
  <si>
    <t>Robert</t>
  </si>
  <si>
    <t>Hockley</t>
  </si>
  <si>
    <t>Thomas</t>
  </si>
  <si>
    <t>Naomi</t>
  </si>
  <si>
    <t>Holdsworth</t>
  </si>
  <si>
    <t>Jamie</t>
  </si>
  <si>
    <t>Aidan</t>
  </si>
  <si>
    <t>Hunt</t>
  </si>
  <si>
    <t>Andrew</t>
  </si>
  <si>
    <t>Ingleton</t>
  </si>
  <si>
    <t xml:space="preserve">Independent Inteligent Fitness </t>
  </si>
  <si>
    <t>Eleanor</t>
  </si>
  <si>
    <t>Iredale</t>
  </si>
  <si>
    <t>Daisy</t>
  </si>
  <si>
    <t>Johnson</t>
  </si>
  <si>
    <t>Leah</t>
  </si>
  <si>
    <t>Skye</t>
  </si>
  <si>
    <t>Gabriella</t>
  </si>
  <si>
    <t>Jones</t>
  </si>
  <si>
    <t xml:space="preserve">Christopher </t>
  </si>
  <si>
    <t>Jones-Parker</t>
  </si>
  <si>
    <t>Tilly</t>
  </si>
  <si>
    <t>Faulkner-Kay</t>
  </si>
  <si>
    <t>Kelly</t>
  </si>
  <si>
    <t>Josh</t>
  </si>
  <si>
    <t>Kershaw</t>
  </si>
  <si>
    <t>Adam</t>
  </si>
  <si>
    <t>Kimber</t>
  </si>
  <si>
    <t>Izzy</t>
  </si>
  <si>
    <t>Krys</t>
  </si>
  <si>
    <t>Lee</t>
  </si>
  <si>
    <t>Amy</t>
  </si>
  <si>
    <t>Lloyd</t>
  </si>
  <si>
    <t>Erin</t>
  </si>
  <si>
    <t>Rebecca</t>
  </si>
  <si>
    <t>Lord</t>
  </si>
  <si>
    <t>Stubbington Green Runners</t>
  </si>
  <si>
    <t>Lovett</t>
  </si>
  <si>
    <t>Charlie</t>
  </si>
  <si>
    <t>Malone</t>
  </si>
  <si>
    <t>Phoebe</t>
  </si>
  <si>
    <t>March</t>
  </si>
  <si>
    <t>McBriar</t>
  </si>
  <si>
    <t>McLeod</t>
  </si>
  <si>
    <t>Millard</t>
  </si>
  <si>
    <t>Moore</t>
  </si>
  <si>
    <t>Kanya</t>
  </si>
  <si>
    <t>Mtshweni</t>
  </si>
  <si>
    <t>Cameron</t>
  </si>
  <si>
    <t>Nicholson</t>
  </si>
  <si>
    <t>Mimi</t>
  </si>
  <si>
    <t>Nightingale</t>
  </si>
  <si>
    <t>Fion</t>
  </si>
  <si>
    <t>O Murchu</t>
  </si>
  <si>
    <t>Lorcan</t>
  </si>
  <si>
    <t>Eniayo</t>
  </si>
  <si>
    <t>Finn</t>
  </si>
  <si>
    <t>Colchester Harriers</t>
  </si>
  <si>
    <t>Grace</t>
  </si>
  <si>
    <t>Park</t>
  </si>
  <si>
    <t>Issie</t>
  </si>
  <si>
    <t>Parry</t>
  </si>
  <si>
    <t>Tyler</t>
  </si>
  <si>
    <t>Pattison</t>
  </si>
  <si>
    <t>Emma</t>
  </si>
  <si>
    <t>Penney</t>
  </si>
  <si>
    <t>Olivia</t>
  </si>
  <si>
    <t>Perry</t>
  </si>
  <si>
    <t>Pizzey</t>
  </si>
  <si>
    <t>Harrison</t>
  </si>
  <si>
    <t>Pocock</t>
  </si>
  <si>
    <t>Privett</t>
  </si>
  <si>
    <t>Oliver</t>
  </si>
  <si>
    <t>Purser</t>
  </si>
  <si>
    <t>Izzie</t>
  </si>
  <si>
    <t>Yasmin</t>
  </si>
  <si>
    <t>Radouan</t>
  </si>
  <si>
    <t>Chloe</t>
  </si>
  <si>
    <t>Ramsay</t>
  </si>
  <si>
    <t>Amber</t>
  </si>
  <si>
    <t>Richardson</t>
  </si>
  <si>
    <t>Christine</t>
  </si>
  <si>
    <t>Roberts</t>
  </si>
  <si>
    <t>Malek</t>
  </si>
  <si>
    <t>Roostaei</t>
  </si>
  <si>
    <t xml:space="preserve">Olyä </t>
  </si>
  <si>
    <t>George</t>
  </si>
  <si>
    <t>Rosam</t>
  </si>
  <si>
    <t>Travis</t>
  </si>
  <si>
    <t>Scottow</t>
  </si>
  <si>
    <t>Annabelle</t>
  </si>
  <si>
    <t>Sibley</t>
  </si>
  <si>
    <t>Hallamshire Harriers</t>
  </si>
  <si>
    <t>Edward</t>
  </si>
  <si>
    <t>Smyth</t>
  </si>
  <si>
    <t>Jay</t>
  </si>
  <si>
    <t>Spooner</t>
  </si>
  <si>
    <t>Rosa-May</t>
  </si>
  <si>
    <t>Pippa</t>
  </si>
  <si>
    <t>Sproul</t>
  </si>
  <si>
    <t>Spry</t>
  </si>
  <si>
    <t>Stones</t>
  </si>
  <si>
    <t>Imogen</t>
  </si>
  <si>
    <t>Tanner</t>
  </si>
  <si>
    <t>Taylor</t>
  </si>
  <si>
    <t>Mackenzie</t>
  </si>
  <si>
    <t>Van Laun</t>
  </si>
  <si>
    <t>Serena</t>
  </si>
  <si>
    <t>Vincent</t>
  </si>
  <si>
    <t>Waugh</t>
  </si>
  <si>
    <t>Lachlan</t>
  </si>
  <si>
    <t>Wellington</t>
  </si>
  <si>
    <t>Richard</t>
  </si>
  <si>
    <t>Wheeler</t>
  </si>
  <si>
    <t>Poole A.C.</t>
  </si>
  <si>
    <t>Bradley</t>
  </si>
  <si>
    <t>Whitlock</t>
  </si>
  <si>
    <t>Wilkinson</t>
  </si>
  <si>
    <t>City of Salisbury A.R.C.</t>
  </si>
  <si>
    <t>Paul</t>
  </si>
  <si>
    <t>Wilson</t>
  </si>
  <si>
    <t>Wise</t>
  </si>
  <si>
    <t>Samuel</t>
  </si>
  <si>
    <t>Wright</t>
  </si>
  <si>
    <t xml:space="preserve">Milly Antonia </t>
  </si>
  <si>
    <t>Bacon</t>
  </si>
  <si>
    <t>Reg</t>
  </si>
  <si>
    <t>Ball</t>
  </si>
  <si>
    <t>Jonathan</t>
  </si>
  <si>
    <t>Bean</t>
  </si>
  <si>
    <t>Cockerell</t>
  </si>
  <si>
    <t>Hedge End Running Club</t>
  </si>
  <si>
    <t>Mark</t>
  </si>
  <si>
    <t>Hargreaves</t>
  </si>
  <si>
    <t>Aldershot, Farnham &amp; District</t>
  </si>
  <si>
    <t>Laird</t>
  </si>
  <si>
    <t>Shaw</t>
  </si>
  <si>
    <t xml:space="preserve">Damian </t>
  </si>
  <si>
    <t>Spreckley</t>
  </si>
  <si>
    <t>Chris</t>
  </si>
  <si>
    <t>Tollet</t>
  </si>
  <si>
    <t>Walker-Powell</t>
  </si>
  <si>
    <t>Warder</t>
  </si>
  <si>
    <t>Martin</t>
  </si>
  <si>
    <t>Heat 13</t>
  </si>
  <si>
    <t>Heat 14</t>
  </si>
  <si>
    <t>150m</t>
  </si>
  <si>
    <t>300m</t>
  </si>
  <si>
    <t>600m</t>
  </si>
  <si>
    <t>1000m</t>
  </si>
  <si>
    <t>3000m</t>
  </si>
  <si>
    <t>8,39</t>
  </si>
  <si>
    <t>1:55.41</t>
  </si>
  <si>
    <t>1:59.34</t>
  </si>
  <si>
    <t>2:01.06</t>
  </si>
  <si>
    <t>2:02.03</t>
  </si>
  <si>
    <t>2:03.69</t>
  </si>
  <si>
    <t>2:04.29</t>
  </si>
  <si>
    <t>2:04.89</t>
  </si>
  <si>
    <t>Wind</t>
  </si>
  <si>
    <t>+1.7</t>
  </si>
  <si>
    <t>+0.9</t>
  </si>
  <si>
    <t>+0.12</t>
  </si>
  <si>
    <t>+1.4</t>
  </si>
  <si>
    <t>+1.6</t>
  </si>
  <si>
    <t>+1.8</t>
  </si>
  <si>
    <t>+2.1</t>
  </si>
  <si>
    <t>+1.3</t>
  </si>
  <si>
    <t>+1.1</t>
  </si>
  <si>
    <t>+2.0</t>
  </si>
  <si>
    <t>+1.0</t>
  </si>
  <si>
    <t>+1.2</t>
  </si>
  <si>
    <t>9.49.13</t>
  </si>
  <si>
    <t>10.18.74</t>
  </si>
  <si>
    <t>10.36.74</t>
  </si>
  <si>
    <t>10.50.24</t>
  </si>
  <si>
    <t>10.53.34</t>
  </si>
  <si>
    <t>10.56.44</t>
  </si>
  <si>
    <t>10.57.73</t>
  </si>
  <si>
    <t>Hand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</si>
</sst>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9" formatCode="0.0;[Red]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7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0" applyNumberFormat="1" applyFont="1"/>
    <xf numFmtId="169" fontId="8" fillId="0" borderId="0" xfId="0" applyNumberFormat="1" applyFont="1" applyAlignment="1">
      <alignment horizontal="center"/>
    </xf>
    <xf numFmtId="0" fontId="0" fillId="0" borderId="0" xfId="0"/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2983C42C-7F81-4DB1-ADA9-9993BFD5C77B}"/>
    <cellStyle name="60% - Accent2 2" xfId="37" xr:uid="{8B4C2F88-CDC3-46B2-BB5C-739EF3FA8BAF}"/>
    <cellStyle name="60% - Accent3 2" xfId="38" xr:uid="{E1169AC2-86BC-42F9-974C-C5D49B1B4034}"/>
    <cellStyle name="60% - Accent4 2" xfId="39" xr:uid="{55A207FC-0E35-4E66-8365-8DBE10B3D1FE}"/>
    <cellStyle name="60% - Accent5 2" xfId="40" xr:uid="{C2CDB79D-0023-4D28-A766-A85613721AF6}"/>
    <cellStyle name="60% - Accent6 2" xfId="41" xr:uid="{1EF7092F-79A7-477B-8522-77CCA34E8536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6BC4FC53-401E-47FF-B7B3-E6BDB2ED5224}"/>
    <cellStyle name="Normal" xfId="0" builtinId="0"/>
    <cellStyle name="Note" xfId="13" builtinId="10" customBuiltin="1"/>
    <cellStyle name="Output" xfId="8" builtinId="21" customBuiltin="1"/>
    <cellStyle name="Title 2" xfId="34" xr:uid="{41EB9C7C-3932-4172-A461-C9E8DA875BE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3533-5E24-4DD2-AA20-C07C194C383B}">
  <dimension ref="A1:G208"/>
  <sheetViews>
    <sheetView topLeftCell="A132" workbookViewId="0">
      <selection activeCell="B19" sqref="B1:B1048576"/>
    </sheetView>
  </sheetViews>
  <sheetFormatPr defaultRowHeight="15.75" x14ac:dyDescent="0.25"/>
  <cols>
    <col min="1" max="1" width="4.42578125" style="13" bestFit="1" customWidth="1"/>
    <col min="2" max="2" width="10.140625" style="1" bestFit="1" customWidth="1"/>
    <col min="3" max="3" width="10.85546875" style="1" bestFit="1" customWidth="1"/>
    <col min="4" max="4" width="22.42578125" style="1" bestFit="1" customWidth="1"/>
    <col min="5" max="5" width="6" style="1" bestFit="1" customWidth="1"/>
    <col min="7" max="7" width="9.140625" style="1"/>
  </cols>
  <sheetData>
    <row r="1" spans="1:5" x14ac:dyDescent="0.25">
      <c r="A1" s="13" t="s">
        <v>124</v>
      </c>
      <c r="B1" s="12" t="s">
        <v>0</v>
      </c>
      <c r="C1" s="12" t="s">
        <v>1</v>
      </c>
      <c r="D1" s="12" t="s">
        <v>2</v>
      </c>
      <c r="E1" s="12" t="s">
        <v>3</v>
      </c>
    </row>
    <row r="2" spans="1:5" x14ac:dyDescent="0.25">
      <c r="A2" s="13">
        <v>1</v>
      </c>
      <c r="B2" s="2" t="s">
        <v>94</v>
      </c>
      <c r="C2" s="2" t="s">
        <v>95</v>
      </c>
      <c r="D2" s="2" t="s">
        <v>6</v>
      </c>
      <c r="E2" s="3" t="s">
        <v>7</v>
      </c>
    </row>
    <row r="3" spans="1:5" x14ac:dyDescent="0.25">
      <c r="A3" s="13">
        <v>2</v>
      </c>
      <c r="B3" s="2" t="s">
        <v>4</v>
      </c>
      <c r="C3" s="2" t="s">
        <v>5</v>
      </c>
      <c r="D3" s="2" t="s">
        <v>6</v>
      </c>
      <c r="E3" s="3" t="s">
        <v>7</v>
      </c>
    </row>
    <row r="4" spans="1:5" x14ac:dyDescent="0.25">
      <c r="A4" s="13">
        <v>3</v>
      </c>
      <c r="B4" s="2" t="s">
        <v>140</v>
      </c>
      <c r="C4" s="2" t="s">
        <v>27</v>
      </c>
      <c r="D4" s="2" t="s">
        <v>28</v>
      </c>
      <c r="E4" s="3" t="s">
        <v>7</v>
      </c>
    </row>
    <row r="5" spans="1:5" x14ac:dyDescent="0.25">
      <c r="A5" s="13">
        <v>4</v>
      </c>
      <c r="B5" s="2" t="s">
        <v>50</v>
      </c>
      <c r="C5" s="2" t="s">
        <v>49</v>
      </c>
      <c r="D5" s="2" t="s">
        <v>6</v>
      </c>
      <c r="E5" s="3" t="s">
        <v>7</v>
      </c>
    </row>
    <row r="6" spans="1:5" x14ac:dyDescent="0.25">
      <c r="A6" s="13">
        <v>5</v>
      </c>
      <c r="B6" s="1" t="s">
        <v>141</v>
      </c>
      <c r="C6" s="2" t="s">
        <v>75</v>
      </c>
      <c r="D6" s="2" t="s">
        <v>28</v>
      </c>
      <c r="E6" s="3" t="s">
        <v>7</v>
      </c>
    </row>
    <row r="7" spans="1:5" x14ac:dyDescent="0.25">
      <c r="A7" s="13">
        <v>6</v>
      </c>
      <c r="B7" s="2" t="s">
        <v>123</v>
      </c>
      <c r="C7" s="2" t="s">
        <v>80</v>
      </c>
      <c r="D7" s="2" t="s">
        <v>122</v>
      </c>
      <c r="E7" s="3" t="s">
        <v>7</v>
      </c>
    </row>
    <row r="8" spans="1:5" x14ac:dyDescent="0.25">
      <c r="A8" s="13">
        <v>7</v>
      </c>
      <c r="B8" s="2" t="s">
        <v>54</v>
      </c>
      <c r="C8" s="2" t="s">
        <v>92</v>
      </c>
      <c r="D8" s="2" t="s">
        <v>6</v>
      </c>
      <c r="E8" s="3" t="s">
        <v>93</v>
      </c>
    </row>
    <row r="9" spans="1:5" x14ac:dyDescent="0.25">
      <c r="A9" s="13">
        <v>8</v>
      </c>
      <c r="B9" s="2" t="s">
        <v>23</v>
      </c>
      <c r="C9" s="2" t="s">
        <v>24</v>
      </c>
      <c r="D9" s="2" t="s">
        <v>6</v>
      </c>
      <c r="E9" s="2" t="s">
        <v>25</v>
      </c>
    </row>
    <row r="10" spans="1:5" x14ac:dyDescent="0.25">
      <c r="A10" s="13">
        <v>9</v>
      </c>
      <c r="B10" s="2" t="s">
        <v>26</v>
      </c>
      <c r="C10" s="2" t="s">
        <v>27</v>
      </c>
      <c r="D10" s="2" t="s">
        <v>28</v>
      </c>
      <c r="E10" s="3" t="s">
        <v>25</v>
      </c>
    </row>
    <row r="11" spans="1:5" x14ac:dyDescent="0.25">
      <c r="A11" s="13">
        <v>10</v>
      </c>
      <c r="B11" s="2" t="s">
        <v>42</v>
      </c>
      <c r="C11" s="2" t="s">
        <v>40</v>
      </c>
      <c r="D11" s="2" t="s">
        <v>6</v>
      </c>
      <c r="E11" s="3" t="s">
        <v>25</v>
      </c>
    </row>
    <row r="12" spans="1:5" x14ac:dyDescent="0.25">
      <c r="A12" s="13">
        <v>11</v>
      </c>
      <c r="B12" s="2" t="s">
        <v>54</v>
      </c>
      <c r="C12" s="2" t="s">
        <v>52</v>
      </c>
      <c r="D12" s="2" t="s">
        <v>28</v>
      </c>
      <c r="E12" s="3" t="s">
        <v>25</v>
      </c>
    </row>
    <row r="13" spans="1:5" x14ac:dyDescent="0.25">
      <c r="A13" s="13">
        <v>12</v>
      </c>
      <c r="B13" s="2" t="s">
        <v>69</v>
      </c>
      <c r="C13" s="2" t="s">
        <v>70</v>
      </c>
      <c r="D13" s="2" t="s">
        <v>6</v>
      </c>
      <c r="E13" s="3" t="s">
        <v>25</v>
      </c>
    </row>
    <row r="14" spans="1:5" x14ac:dyDescent="0.25">
      <c r="A14" s="13">
        <v>13</v>
      </c>
      <c r="B14" s="2" t="s">
        <v>71</v>
      </c>
      <c r="C14" s="2" t="s">
        <v>70</v>
      </c>
      <c r="D14" s="2" t="s">
        <v>6</v>
      </c>
      <c r="E14" s="3" t="s">
        <v>25</v>
      </c>
    </row>
    <row r="15" spans="1:5" x14ac:dyDescent="0.25">
      <c r="A15" s="13">
        <v>14</v>
      </c>
      <c r="B15" s="2" t="s">
        <v>76</v>
      </c>
      <c r="C15" s="2" t="s">
        <v>77</v>
      </c>
      <c r="D15" s="2" t="s">
        <v>6</v>
      </c>
      <c r="E15" s="3" t="s">
        <v>25</v>
      </c>
    </row>
    <row r="16" spans="1:5" x14ac:dyDescent="0.25">
      <c r="A16" s="13">
        <v>15</v>
      </c>
      <c r="B16" s="2" t="s">
        <v>78</v>
      </c>
      <c r="C16" s="2" t="s">
        <v>77</v>
      </c>
      <c r="D16" s="2" t="s">
        <v>6</v>
      </c>
      <c r="E16" s="3" t="s">
        <v>25</v>
      </c>
    </row>
    <row r="17" spans="1:5" x14ac:dyDescent="0.25">
      <c r="A17" s="13">
        <v>16</v>
      </c>
      <c r="B17" s="2" t="s">
        <v>9</v>
      </c>
      <c r="C17" s="2" t="s">
        <v>5</v>
      </c>
      <c r="D17" s="2" t="s">
        <v>6</v>
      </c>
      <c r="E17" s="3" t="s">
        <v>10</v>
      </c>
    </row>
    <row r="18" spans="1:5" x14ac:dyDescent="0.25">
      <c r="A18" s="13">
        <v>17</v>
      </c>
      <c r="B18" s="2" t="s">
        <v>17</v>
      </c>
      <c r="C18" s="2" t="s">
        <v>18</v>
      </c>
      <c r="D18" s="2" t="s">
        <v>6</v>
      </c>
      <c r="E18" s="3" t="s">
        <v>10</v>
      </c>
    </row>
    <row r="19" spans="1:5" x14ac:dyDescent="0.25">
      <c r="A19" s="13">
        <v>18</v>
      </c>
      <c r="B19" s="2" t="s">
        <v>344</v>
      </c>
      <c r="C19" s="2" t="s">
        <v>120</v>
      </c>
      <c r="D19" s="2" t="s">
        <v>28</v>
      </c>
      <c r="E19" s="3" t="s">
        <v>10</v>
      </c>
    </row>
    <row r="20" spans="1:5" x14ac:dyDescent="0.25">
      <c r="A20" s="13">
        <v>19</v>
      </c>
      <c r="B20" s="2" t="s">
        <v>19</v>
      </c>
      <c r="C20" s="2" t="s">
        <v>20</v>
      </c>
      <c r="D20" s="2" t="s">
        <v>6</v>
      </c>
      <c r="E20" s="3" t="s">
        <v>10</v>
      </c>
    </row>
    <row r="21" spans="1:5" x14ac:dyDescent="0.25">
      <c r="A21" s="13">
        <v>20</v>
      </c>
      <c r="B21" s="2" t="s">
        <v>29</v>
      </c>
      <c r="C21" s="2" t="s">
        <v>30</v>
      </c>
      <c r="D21" s="2" t="s">
        <v>6</v>
      </c>
      <c r="E21" s="3" t="s">
        <v>10</v>
      </c>
    </row>
    <row r="22" spans="1:5" x14ac:dyDescent="0.25">
      <c r="A22" s="13">
        <v>21</v>
      </c>
      <c r="B22" s="2" t="s">
        <v>142</v>
      </c>
      <c r="C22" s="2" t="s">
        <v>143</v>
      </c>
      <c r="D22" s="2" t="s">
        <v>6</v>
      </c>
      <c r="E22" s="3" t="s">
        <v>10</v>
      </c>
    </row>
    <row r="23" spans="1:5" x14ac:dyDescent="0.25">
      <c r="A23" s="13">
        <v>22</v>
      </c>
      <c r="B23" s="2" t="s">
        <v>31</v>
      </c>
      <c r="C23" s="2" t="s">
        <v>32</v>
      </c>
      <c r="D23" s="2" t="s">
        <v>6</v>
      </c>
      <c r="E23" s="3" t="s">
        <v>10</v>
      </c>
    </row>
    <row r="24" spans="1:5" x14ac:dyDescent="0.25">
      <c r="A24" s="13">
        <v>23</v>
      </c>
      <c r="B24" s="2" t="s">
        <v>144</v>
      </c>
      <c r="C24" s="2" t="s">
        <v>145</v>
      </c>
      <c r="D24" s="2" t="s">
        <v>28</v>
      </c>
      <c r="E24" s="3" t="s">
        <v>10</v>
      </c>
    </row>
    <row r="25" spans="1:5" x14ac:dyDescent="0.25">
      <c r="A25" s="13">
        <v>24</v>
      </c>
      <c r="B25" s="2" t="s">
        <v>48</v>
      </c>
      <c r="C25" s="2" t="s">
        <v>49</v>
      </c>
      <c r="D25" s="2" t="s">
        <v>6</v>
      </c>
      <c r="E25" s="2" t="s">
        <v>10</v>
      </c>
    </row>
    <row r="26" spans="1:5" x14ac:dyDescent="0.25">
      <c r="A26" s="13">
        <v>25</v>
      </c>
      <c r="B26" s="2" t="s">
        <v>146</v>
      </c>
      <c r="C26" s="2" t="s">
        <v>147</v>
      </c>
      <c r="D26" s="2" t="s">
        <v>6</v>
      </c>
      <c r="E26" s="3" t="s">
        <v>10</v>
      </c>
    </row>
    <row r="27" spans="1:5" x14ac:dyDescent="0.25">
      <c r="A27" s="13">
        <v>26</v>
      </c>
      <c r="B27" s="2" t="s">
        <v>67</v>
      </c>
      <c r="C27" s="2" t="s">
        <v>68</v>
      </c>
      <c r="D27" s="2" t="s">
        <v>6</v>
      </c>
      <c r="E27" s="3" t="s">
        <v>10</v>
      </c>
    </row>
    <row r="28" spans="1:5" x14ac:dyDescent="0.25">
      <c r="A28" s="13">
        <v>27</v>
      </c>
      <c r="B28" s="2" t="s">
        <v>114</v>
      </c>
      <c r="C28" s="2" t="s">
        <v>115</v>
      </c>
      <c r="D28" s="2" t="s">
        <v>6</v>
      </c>
      <c r="E28" s="3" t="s">
        <v>10</v>
      </c>
    </row>
    <row r="29" spans="1:5" x14ac:dyDescent="0.25">
      <c r="A29" s="13">
        <v>28</v>
      </c>
      <c r="B29" s="2" t="s">
        <v>74</v>
      </c>
      <c r="C29" s="2" t="s">
        <v>75</v>
      </c>
      <c r="D29" s="2" t="s">
        <v>28</v>
      </c>
      <c r="E29" s="3" t="s">
        <v>10</v>
      </c>
    </row>
    <row r="30" spans="1:5" x14ac:dyDescent="0.25">
      <c r="A30" s="13">
        <v>29</v>
      </c>
      <c r="B30" s="2" t="s">
        <v>121</v>
      </c>
      <c r="C30" s="2" t="s">
        <v>80</v>
      </c>
      <c r="D30" s="2" t="s">
        <v>122</v>
      </c>
      <c r="E30" s="3" t="s">
        <v>10</v>
      </c>
    </row>
    <row r="31" spans="1:5" x14ac:dyDescent="0.25">
      <c r="A31" s="13">
        <v>30</v>
      </c>
      <c r="B31" s="2" t="s">
        <v>51</v>
      </c>
      <c r="C31" s="2" t="s">
        <v>52</v>
      </c>
      <c r="D31" s="2" t="s">
        <v>28</v>
      </c>
      <c r="E31" s="3" t="s">
        <v>53</v>
      </c>
    </row>
    <row r="32" spans="1:5" x14ac:dyDescent="0.25">
      <c r="A32" s="13">
        <v>31</v>
      </c>
      <c r="B32" s="2" t="s">
        <v>55</v>
      </c>
      <c r="C32" s="2" t="s">
        <v>56</v>
      </c>
      <c r="D32" s="2" t="s">
        <v>6</v>
      </c>
      <c r="E32" s="3" t="s">
        <v>53</v>
      </c>
    </row>
    <row r="33" spans="1:5" x14ac:dyDescent="0.25">
      <c r="A33" s="13">
        <v>32</v>
      </c>
      <c r="B33" s="2" t="s">
        <v>57</v>
      </c>
      <c r="C33" s="2" t="s">
        <v>58</v>
      </c>
      <c r="D33" s="2" t="s">
        <v>28</v>
      </c>
      <c r="E33" s="2" t="s">
        <v>53</v>
      </c>
    </row>
    <row r="34" spans="1:5" x14ac:dyDescent="0.25">
      <c r="A34" s="13">
        <v>33</v>
      </c>
      <c r="B34" s="2" t="s">
        <v>72</v>
      </c>
      <c r="C34" s="2" t="s">
        <v>73</v>
      </c>
      <c r="D34" s="2" t="s">
        <v>6</v>
      </c>
      <c r="E34" s="3" t="s">
        <v>53</v>
      </c>
    </row>
    <row r="35" spans="1:5" x14ac:dyDescent="0.25">
      <c r="A35" s="13">
        <v>34</v>
      </c>
      <c r="B35" s="2" t="s">
        <v>83</v>
      </c>
      <c r="C35" s="2" t="s">
        <v>84</v>
      </c>
      <c r="D35" s="2" t="s">
        <v>6</v>
      </c>
      <c r="E35" s="3" t="s">
        <v>53</v>
      </c>
    </row>
    <row r="36" spans="1:5" x14ac:dyDescent="0.25">
      <c r="A36" s="13">
        <v>35</v>
      </c>
      <c r="B36" s="2" t="s">
        <v>88</v>
      </c>
      <c r="C36" s="2" t="s">
        <v>89</v>
      </c>
      <c r="D36" s="2" t="s">
        <v>28</v>
      </c>
      <c r="E36" s="3" t="s">
        <v>13</v>
      </c>
    </row>
    <row r="37" spans="1:5" x14ac:dyDescent="0.25">
      <c r="A37" s="13">
        <v>36</v>
      </c>
      <c r="B37" s="2" t="s">
        <v>113</v>
      </c>
      <c r="C37" s="2" t="s">
        <v>148</v>
      </c>
      <c r="D37" s="2" t="s">
        <v>28</v>
      </c>
      <c r="E37" s="3" t="s">
        <v>13</v>
      </c>
    </row>
    <row r="38" spans="1:5" x14ac:dyDescent="0.25">
      <c r="A38" s="13">
        <v>37</v>
      </c>
      <c r="B38" s="2" t="s">
        <v>29</v>
      </c>
      <c r="C38" s="2" t="s">
        <v>108</v>
      </c>
      <c r="D38" s="2" t="s">
        <v>28</v>
      </c>
      <c r="E38" s="3" t="s">
        <v>13</v>
      </c>
    </row>
    <row r="39" spans="1:5" x14ac:dyDescent="0.25">
      <c r="A39" s="13">
        <v>38</v>
      </c>
      <c r="B39" s="2" t="s">
        <v>11</v>
      </c>
      <c r="C39" s="2" t="s">
        <v>12</v>
      </c>
      <c r="D39" s="2" t="s">
        <v>6</v>
      </c>
      <c r="E39" s="2" t="s">
        <v>13</v>
      </c>
    </row>
    <row r="40" spans="1:5" x14ac:dyDescent="0.25">
      <c r="A40" s="13">
        <v>39</v>
      </c>
      <c r="B40" s="2" t="s">
        <v>21</v>
      </c>
      <c r="C40" s="2" t="s">
        <v>22</v>
      </c>
      <c r="D40" s="2" t="s">
        <v>6</v>
      </c>
      <c r="E40" s="3" t="s">
        <v>13</v>
      </c>
    </row>
    <row r="41" spans="1:5" x14ac:dyDescent="0.25">
      <c r="A41" s="13">
        <v>40</v>
      </c>
      <c r="B41" s="2" t="s">
        <v>37</v>
      </c>
      <c r="C41" s="2" t="s">
        <v>38</v>
      </c>
      <c r="D41" s="2" t="s">
        <v>6</v>
      </c>
      <c r="E41" s="3" t="s">
        <v>13</v>
      </c>
    </row>
    <row r="42" spans="1:5" x14ac:dyDescent="0.25">
      <c r="A42" s="13">
        <v>41</v>
      </c>
      <c r="B42" s="2" t="s">
        <v>149</v>
      </c>
      <c r="C42" s="2" t="s">
        <v>150</v>
      </c>
      <c r="D42" s="2" t="s">
        <v>6</v>
      </c>
      <c r="E42" s="3" t="s">
        <v>13</v>
      </c>
    </row>
    <row r="43" spans="1:5" x14ac:dyDescent="0.25">
      <c r="A43" s="13">
        <v>42</v>
      </c>
      <c r="B43" s="2" t="s">
        <v>59</v>
      </c>
      <c r="C43" s="2" t="s">
        <v>60</v>
      </c>
      <c r="D43" s="2" t="s">
        <v>28</v>
      </c>
      <c r="E43" s="3" t="s">
        <v>13</v>
      </c>
    </row>
    <row r="44" spans="1:5" x14ac:dyDescent="0.25">
      <c r="A44" s="13">
        <v>43</v>
      </c>
      <c r="B44" s="2" t="s">
        <v>43</v>
      </c>
      <c r="C44" s="2" t="s">
        <v>44</v>
      </c>
      <c r="D44" s="2" t="s">
        <v>6</v>
      </c>
      <c r="E44" s="3" t="s">
        <v>45</v>
      </c>
    </row>
    <row r="45" spans="1:5" x14ac:dyDescent="0.25">
      <c r="A45" s="13">
        <v>44</v>
      </c>
      <c r="B45" s="2" t="s">
        <v>90</v>
      </c>
      <c r="C45" s="2" t="s">
        <v>91</v>
      </c>
      <c r="D45" s="2" t="s">
        <v>6</v>
      </c>
      <c r="E45" s="3" t="s">
        <v>45</v>
      </c>
    </row>
    <row r="46" spans="1:5" x14ac:dyDescent="0.25">
      <c r="A46" s="13">
        <v>45</v>
      </c>
      <c r="B46" s="2" t="s">
        <v>79</v>
      </c>
      <c r="C46" s="2" t="s">
        <v>80</v>
      </c>
      <c r="D46" s="2" t="s">
        <v>6</v>
      </c>
      <c r="E46" s="3" t="s">
        <v>45</v>
      </c>
    </row>
    <row r="47" spans="1:5" x14ac:dyDescent="0.25">
      <c r="A47" s="13">
        <v>46</v>
      </c>
      <c r="B47" s="2" t="s">
        <v>151</v>
      </c>
      <c r="C47" s="2" t="s">
        <v>152</v>
      </c>
      <c r="D47" s="2" t="s">
        <v>6</v>
      </c>
      <c r="E47" s="3" t="s">
        <v>45</v>
      </c>
    </row>
    <row r="48" spans="1:5" x14ac:dyDescent="0.25">
      <c r="A48" s="13">
        <v>47</v>
      </c>
      <c r="B48" s="2" t="s">
        <v>153</v>
      </c>
      <c r="C48" s="2" t="s">
        <v>154</v>
      </c>
      <c r="D48" s="2" t="s">
        <v>118</v>
      </c>
      <c r="E48" s="3" t="s">
        <v>45</v>
      </c>
    </row>
    <row r="49" spans="1:5" x14ac:dyDescent="0.25">
      <c r="A49" s="13">
        <v>48</v>
      </c>
      <c r="B49" s="2" t="s">
        <v>140</v>
      </c>
      <c r="C49" s="2" t="s">
        <v>155</v>
      </c>
      <c r="D49" s="2" t="s">
        <v>6</v>
      </c>
      <c r="E49" s="3" t="s">
        <v>41</v>
      </c>
    </row>
    <row r="50" spans="1:5" x14ac:dyDescent="0.25">
      <c r="A50" s="13">
        <v>49</v>
      </c>
      <c r="B50" s="2" t="s">
        <v>86</v>
      </c>
      <c r="C50" s="2" t="s">
        <v>87</v>
      </c>
      <c r="D50" s="2" t="s">
        <v>28</v>
      </c>
      <c r="E50" s="3" t="s">
        <v>41</v>
      </c>
    </row>
    <row r="51" spans="1:5" x14ac:dyDescent="0.25">
      <c r="A51" s="13">
        <v>50</v>
      </c>
      <c r="B51" s="2" t="s">
        <v>102</v>
      </c>
      <c r="C51" s="2" t="s">
        <v>103</v>
      </c>
      <c r="D51" s="2" t="s">
        <v>28</v>
      </c>
      <c r="E51" s="3" t="s">
        <v>41</v>
      </c>
    </row>
    <row r="52" spans="1:5" x14ac:dyDescent="0.25">
      <c r="A52" s="13">
        <v>51</v>
      </c>
      <c r="B52" s="2" t="s">
        <v>39</v>
      </c>
      <c r="C52" s="2" t="s">
        <v>40</v>
      </c>
      <c r="D52" s="2" t="s">
        <v>6</v>
      </c>
      <c r="E52" s="3" t="s">
        <v>41</v>
      </c>
    </row>
    <row r="53" spans="1:5" x14ac:dyDescent="0.25">
      <c r="A53" s="13">
        <v>52</v>
      </c>
      <c r="B53" s="2" t="s">
        <v>48</v>
      </c>
      <c r="C53" s="2" t="s">
        <v>112</v>
      </c>
      <c r="D53" s="2" t="s">
        <v>6</v>
      </c>
      <c r="E53" s="3" t="s">
        <v>41</v>
      </c>
    </row>
    <row r="54" spans="1:5" x14ac:dyDescent="0.25">
      <c r="A54" s="13">
        <v>53</v>
      </c>
      <c r="B54" s="2" t="s">
        <v>65</v>
      </c>
      <c r="C54" s="2" t="s">
        <v>66</v>
      </c>
      <c r="D54" s="2" t="s">
        <v>28</v>
      </c>
      <c r="E54" s="3" t="s">
        <v>41</v>
      </c>
    </row>
    <row r="55" spans="1:5" x14ac:dyDescent="0.25">
      <c r="A55" s="13">
        <v>54</v>
      </c>
      <c r="B55" s="2" t="s">
        <v>81</v>
      </c>
      <c r="C55" s="2" t="s">
        <v>82</v>
      </c>
      <c r="D55" s="2" t="s">
        <v>6</v>
      </c>
      <c r="E55" s="2" t="s">
        <v>41</v>
      </c>
    </row>
    <row r="56" spans="1:5" x14ac:dyDescent="0.25">
      <c r="A56" s="13">
        <v>55</v>
      </c>
      <c r="B56" s="2" t="s">
        <v>156</v>
      </c>
      <c r="C56" s="2" t="s">
        <v>157</v>
      </c>
      <c r="D56" s="2" t="s">
        <v>158</v>
      </c>
      <c r="E56" s="3" t="s">
        <v>119</v>
      </c>
    </row>
    <row r="57" spans="1:5" x14ac:dyDescent="0.25">
      <c r="A57" s="13">
        <v>56</v>
      </c>
      <c r="B57" s="2" t="s">
        <v>116</v>
      </c>
      <c r="C57" s="2" t="s">
        <v>117</v>
      </c>
      <c r="D57" s="2" t="s">
        <v>118</v>
      </c>
      <c r="E57" s="3" t="s">
        <v>119</v>
      </c>
    </row>
    <row r="58" spans="1:5" x14ac:dyDescent="0.25">
      <c r="A58" s="13">
        <v>57</v>
      </c>
      <c r="B58" s="2" t="s">
        <v>99</v>
      </c>
      <c r="C58" s="2" t="s">
        <v>100</v>
      </c>
      <c r="D58" s="2" t="s">
        <v>28</v>
      </c>
      <c r="E58" s="3" t="s">
        <v>101</v>
      </c>
    </row>
    <row r="59" spans="1:5" x14ac:dyDescent="0.25">
      <c r="A59" s="13">
        <v>58</v>
      </c>
      <c r="B59" s="2" t="s">
        <v>102</v>
      </c>
      <c r="C59" s="2" t="s">
        <v>104</v>
      </c>
      <c r="D59" s="2" t="s">
        <v>28</v>
      </c>
      <c r="E59" s="3" t="s">
        <v>101</v>
      </c>
    </row>
    <row r="60" spans="1:5" x14ac:dyDescent="0.25">
      <c r="A60" s="13">
        <v>59</v>
      </c>
      <c r="B60" s="2" t="s">
        <v>159</v>
      </c>
      <c r="C60" s="2" t="s">
        <v>160</v>
      </c>
      <c r="D60" s="2" t="s">
        <v>158</v>
      </c>
      <c r="E60" s="3" t="s">
        <v>101</v>
      </c>
    </row>
    <row r="61" spans="1:5" x14ac:dyDescent="0.25">
      <c r="A61" s="13">
        <v>60</v>
      </c>
      <c r="B61" s="2" t="s">
        <v>161</v>
      </c>
      <c r="C61" s="2" t="s">
        <v>162</v>
      </c>
      <c r="D61" s="2" t="s">
        <v>35</v>
      </c>
      <c r="E61" s="3" t="s">
        <v>163</v>
      </c>
    </row>
    <row r="62" spans="1:5" x14ac:dyDescent="0.25">
      <c r="A62" s="13">
        <v>61</v>
      </c>
      <c r="B62" s="2" t="s">
        <v>33</v>
      </c>
      <c r="C62" s="2" t="s">
        <v>34</v>
      </c>
      <c r="D62" s="2" t="s">
        <v>35</v>
      </c>
      <c r="E62" s="2" t="s">
        <v>36</v>
      </c>
    </row>
    <row r="63" spans="1:5" x14ac:dyDescent="0.25">
      <c r="A63" s="13">
        <v>62</v>
      </c>
      <c r="B63" s="2" t="s">
        <v>105</v>
      </c>
      <c r="C63" s="2" t="s">
        <v>106</v>
      </c>
      <c r="D63" s="2" t="s">
        <v>63</v>
      </c>
      <c r="E63" s="3" t="s">
        <v>36</v>
      </c>
    </row>
    <row r="64" spans="1:5" x14ac:dyDescent="0.25">
      <c r="A64" s="13">
        <v>63</v>
      </c>
      <c r="B64" s="2" t="s">
        <v>42</v>
      </c>
      <c r="C64" s="2" t="s">
        <v>85</v>
      </c>
      <c r="D64" s="2" t="s">
        <v>28</v>
      </c>
      <c r="E64" s="3" t="s">
        <v>36</v>
      </c>
    </row>
    <row r="65" spans="1:5" x14ac:dyDescent="0.25">
      <c r="A65" s="13">
        <v>64</v>
      </c>
      <c r="B65" s="2" t="s">
        <v>164</v>
      </c>
      <c r="C65" s="2" t="s">
        <v>165</v>
      </c>
      <c r="D65" s="2" t="s">
        <v>158</v>
      </c>
      <c r="E65" s="3" t="s">
        <v>16</v>
      </c>
    </row>
    <row r="66" spans="1:5" x14ac:dyDescent="0.25">
      <c r="A66" s="13">
        <v>65</v>
      </c>
      <c r="B66" s="2" t="s">
        <v>14</v>
      </c>
      <c r="C66" s="2" t="s">
        <v>15</v>
      </c>
      <c r="D66" s="2" t="s">
        <v>6</v>
      </c>
      <c r="E66" s="3" t="s">
        <v>16</v>
      </c>
    </row>
    <row r="67" spans="1:5" x14ac:dyDescent="0.25">
      <c r="A67" s="13">
        <v>66</v>
      </c>
      <c r="B67" s="2" t="s">
        <v>46</v>
      </c>
      <c r="C67" s="2" t="s">
        <v>47</v>
      </c>
      <c r="D67" s="2" t="s">
        <v>6</v>
      </c>
      <c r="E67" s="3" t="s">
        <v>16</v>
      </c>
    </row>
    <row r="68" spans="1:5" x14ac:dyDescent="0.25">
      <c r="A68" s="13">
        <v>67</v>
      </c>
      <c r="B68" s="2" t="s">
        <v>166</v>
      </c>
      <c r="C68" s="2" t="s">
        <v>167</v>
      </c>
      <c r="D68" s="2" t="s">
        <v>35</v>
      </c>
      <c r="E68" s="3" t="s">
        <v>16</v>
      </c>
    </row>
    <row r="69" spans="1:5" x14ac:dyDescent="0.25">
      <c r="A69" s="13">
        <v>68</v>
      </c>
      <c r="B69" s="2" t="s">
        <v>168</v>
      </c>
      <c r="C69" s="2" t="s">
        <v>169</v>
      </c>
      <c r="D69" s="2" t="s">
        <v>158</v>
      </c>
      <c r="E69" s="3" t="s">
        <v>16</v>
      </c>
    </row>
    <row r="70" spans="1:5" x14ac:dyDescent="0.25">
      <c r="A70" s="13">
        <v>69</v>
      </c>
      <c r="B70" s="2" t="s">
        <v>170</v>
      </c>
      <c r="C70" s="2" t="s">
        <v>171</v>
      </c>
      <c r="D70" s="2" t="s">
        <v>158</v>
      </c>
      <c r="E70" s="3" t="s">
        <v>16</v>
      </c>
    </row>
    <row r="71" spans="1:5" x14ac:dyDescent="0.25">
      <c r="A71" s="13">
        <v>70</v>
      </c>
      <c r="B71" s="2" t="s">
        <v>43</v>
      </c>
      <c r="C71" s="2" t="s">
        <v>107</v>
      </c>
      <c r="D71" s="2" t="s">
        <v>6</v>
      </c>
      <c r="E71" s="3" t="s">
        <v>16</v>
      </c>
    </row>
    <row r="72" spans="1:5" x14ac:dyDescent="0.25">
      <c r="A72" s="13">
        <v>71</v>
      </c>
      <c r="B72" s="2" t="s">
        <v>109</v>
      </c>
      <c r="C72" s="2" t="s">
        <v>110</v>
      </c>
      <c r="D72" s="2" t="s">
        <v>111</v>
      </c>
      <c r="E72" s="3" t="s">
        <v>16</v>
      </c>
    </row>
    <row r="73" spans="1:5" x14ac:dyDescent="0.25">
      <c r="A73" s="13">
        <v>72</v>
      </c>
      <c r="B73" s="2" t="s">
        <v>51</v>
      </c>
      <c r="C73" s="2" t="s">
        <v>172</v>
      </c>
      <c r="D73" s="2" t="s">
        <v>28</v>
      </c>
      <c r="E73" s="3" t="s">
        <v>16</v>
      </c>
    </row>
    <row r="74" spans="1:5" x14ac:dyDescent="0.25">
      <c r="A74" s="13">
        <v>73</v>
      </c>
      <c r="B74" s="2" t="s">
        <v>96</v>
      </c>
      <c r="C74" s="2" t="s">
        <v>97</v>
      </c>
      <c r="D74" s="2" t="s">
        <v>98</v>
      </c>
      <c r="E74" s="3" t="s">
        <v>16</v>
      </c>
    </row>
    <row r="75" spans="1:5" x14ac:dyDescent="0.25">
      <c r="A75" s="13">
        <v>74</v>
      </c>
      <c r="B75" s="2" t="s">
        <v>173</v>
      </c>
      <c r="C75" s="2" t="s">
        <v>143</v>
      </c>
      <c r="D75" s="2" t="s">
        <v>35</v>
      </c>
      <c r="E75" s="3" t="s">
        <v>64</v>
      </c>
    </row>
    <row r="76" spans="1:5" x14ac:dyDescent="0.25">
      <c r="A76" s="13">
        <v>75</v>
      </c>
      <c r="B76" s="2" t="s">
        <v>61</v>
      </c>
      <c r="C76" s="2" t="s">
        <v>62</v>
      </c>
      <c r="D76" s="2" t="s">
        <v>63</v>
      </c>
      <c r="E76" s="3" t="s">
        <v>64</v>
      </c>
    </row>
    <row r="77" spans="1:5" x14ac:dyDescent="0.25">
      <c r="A77" s="13">
        <v>76</v>
      </c>
      <c r="B77" s="2" t="s">
        <v>174</v>
      </c>
      <c r="C77" s="2" t="s">
        <v>175</v>
      </c>
      <c r="D77" s="2" t="s">
        <v>6</v>
      </c>
      <c r="E77" s="3" t="s">
        <v>41</v>
      </c>
    </row>
    <row r="78" spans="1:5" x14ac:dyDescent="0.25">
      <c r="A78" s="13">
        <v>77</v>
      </c>
      <c r="B78" s="2" t="s">
        <v>176</v>
      </c>
      <c r="C78" s="2" t="s">
        <v>177</v>
      </c>
      <c r="D78" s="2" t="s">
        <v>6</v>
      </c>
      <c r="E78" s="3" t="s">
        <v>13</v>
      </c>
    </row>
    <row r="79" spans="1:5" x14ac:dyDescent="0.25">
      <c r="A79" s="13">
        <v>78</v>
      </c>
      <c r="B79" s="2" t="s">
        <v>178</v>
      </c>
      <c r="C79" s="2" t="s">
        <v>179</v>
      </c>
      <c r="D79" s="2" t="s">
        <v>6</v>
      </c>
      <c r="E79" s="3" t="s">
        <v>41</v>
      </c>
    </row>
    <row r="80" spans="1:5" x14ac:dyDescent="0.25">
      <c r="A80" s="13">
        <v>79</v>
      </c>
      <c r="B80" s="2" t="s">
        <v>51</v>
      </c>
      <c r="C80" s="2" t="s">
        <v>180</v>
      </c>
      <c r="D80" s="2" t="s">
        <v>6</v>
      </c>
      <c r="E80" s="3" t="s">
        <v>36</v>
      </c>
    </row>
    <row r="81" spans="1:5" x14ac:dyDescent="0.25">
      <c r="A81" s="13">
        <v>80</v>
      </c>
      <c r="B81" s="2" t="s">
        <v>181</v>
      </c>
      <c r="C81" s="2" t="s">
        <v>182</v>
      </c>
      <c r="D81" s="2" t="s">
        <v>6</v>
      </c>
      <c r="E81" s="3" t="s">
        <v>10</v>
      </c>
    </row>
    <row r="82" spans="1:5" x14ac:dyDescent="0.25">
      <c r="A82" s="13">
        <v>81</v>
      </c>
      <c r="B82" s="2" t="s">
        <v>183</v>
      </c>
      <c r="C82" s="2" t="s">
        <v>184</v>
      </c>
      <c r="D82" s="2" t="s">
        <v>6</v>
      </c>
      <c r="E82" s="3" t="s">
        <v>10</v>
      </c>
    </row>
    <row r="83" spans="1:5" x14ac:dyDescent="0.25">
      <c r="A83" s="13">
        <v>82</v>
      </c>
      <c r="B83" s="2" t="s">
        <v>185</v>
      </c>
      <c r="C83" s="2" t="s">
        <v>186</v>
      </c>
      <c r="D83" s="2" t="s">
        <v>6</v>
      </c>
      <c r="E83" s="2" t="s">
        <v>13</v>
      </c>
    </row>
    <row r="84" spans="1:5" x14ac:dyDescent="0.25">
      <c r="A84" s="13">
        <v>83</v>
      </c>
      <c r="B84" s="2" t="s">
        <v>142</v>
      </c>
      <c r="C84" s="2" t="s">
        <v>187</v>
      </c>
      <c r="D84" s="2" t="s">
        <v>188</v>
      </c>
      <c r="E84" s="3" t="s">
        <v>10</v>
      </c>
    </row>
    <row r="85" spans="1:5" x14ac:dyDescent="0.25">
      <c r="A85" s="13">
        <v>84</v>
      </c>
      <c r="B85" s="2" t="s">
        <v>54</v>
      </c>
      <c r="C85" s="2" t="s">
        <v>189</v>
      </c>
      <c r="D85" s="2" t="s">
        <v>6</v>
      </c>
      <c r="E85" s="3" t="s">
        <v>53</v>
      </c>
    </row>
    <row r="86" spans="1:5" x14ac:dyDescent="0.25">
      <c r="A86" s="13">
        <v>85</v>
      </c>
      <c r="B86" s="2" t="s">
        <v>190</v>
      </c>
      <c r="C86" s="2" t="s">
        <v>191</v>
      </c>
      <c r="D86" s="2" t="s">
        <v>6</v>
      </c>
      <c r="E86" s="3" t="s">
        <v>119</v>
      </c>
    </row>
    <row r="87" spans="1:5" x14ac:dyDescent="0.25">
      <c r="A87" s="13">
        <v>86</v>
      </c>
      <c r="B87" s="2" t="s">
        <v>192</v>
      </c>
      <c r="C87" s="2" t="s">
        <v>193</v>
      </c>
      <c r="D87" s="2" t="s">
        <v>6</v>
      </c>
      <c r="E87" s="3" t="s">
        <v>10</v>
      </c>
    </row>
    <row r="88" spans="1:5" x14ac:dyDescent="0.25">
      <c r="A88" s="13">
        <v>87</v>
      </c>
      <c r="B88" s="2" t="s">
        <v>194</v>
      </c>
      <c r="C88" s="2" t="s">
        <v>193</v>
      </c>
      <c r="D88" s="2" t="s">
        <v>6</v>
      </c>
      <c r="E88" s="3" t="s">
        <v>53</v>
      </c>
    </row>
    <row r="89" spans="1:5" x14ac:dyDescent="0.25">
      <c r="A89" s="13">
        <v>88</v>
      </c>
      <c r="B89" s="2" t="s">
        <v>195</v>
      </c>
      <c r="C89" s="2" t="s">
        <v>196</v>
      </c>
      <c r="D89" s="2" t="s">
        <v>6</v>
      </c>
      <c r="E89" s="3" t="s">
        <v>25</v>
      </c>
    </row>
    <row r="90" spans="1:5" x14ac:dyDescent="0.25">
      <c r="A90" s="13">
        <v>89</v>
      </c>
      <c r="B90" s="2" t="s">
        <v>197</v>
      </c>
      <c r="C90" s="2" t="s">
        <v>198</v>
      </c>
      <c r="D90" s="2" t="s">
        <v>6</v>
      </c>
      <c r="E90" s="3" t="s">
        <v>10</v>
      </c>
    </row>
    <row r="91" spans="1:5" x14ac:dyDescent="0.25">
      <c r="A91" s="13">
        <v>90</v>
      </c>
      <c r="B91" s="2" t="s">
        <v>102</v>
      </c>
      <c r="C91" s="2" t="s">
        <v>199</v>
      </c>
      <c r="D91" s="2" t="s">
        <v>6</v>
      </c>
      <c r="E91" s="3" t="s">
        <v>41</v>
      </c>
    </row>
    <row r="92" spans="1:5" x14ac:dyDescent="0.25">
      <c r="A92" s="13">
        <v>91</v>
      </c>
      <c r="B92" s="2" t="s">
        <v>200</v>
      </c>
      <c r="C92" s="2" t="s">
        <v>201</v>
      </c>
      <c r="D92" s="2" t="s">
        <v>6</v>
      </c>
      <c r="E92" s="3" t="s">
        <v>36</v>
      </c>
    </row>
    <row r="93" spans="1:5" x14ac:dyDescent="0.25">
      <c r="A93" s="13">
        <v>92</v>
      </c>
      <c r="B93" s="2" t="s">
        <v>202</v>
      </c>
      <c r="C93" s="2" t="s">
        <v>203</v>
      </c>
      <c r="D93" s="2" t="s">
        <v>6</v>
      </c>
      <c r="E93" s="3" t="s">
        <v>25</v>
      </c>
    </row>
    <row r="94" spans="1:5" x14ac:dyDescent="0.25">
      <c r="A94" s="13">
        <v>93</v>
      </c>
      <c r="B94" s="2" t="s">
        <v>204</v>
      </c>
      <c r="C94" s="2" t="s">
        <v>203</v>
      </c>
      <c r="D94" s="2" t="s">
        <v>6</v>
      </c>
      <c r="E94" s="3" t="s">
        <v>53</v>
      </c>
    </row>
    <row r="95" spans="1:5" x14ac:dyDescent="0.25">
      <c r="A95" s="13">
        <v>94</v>
      </c>
      <c r="B95" s="2" t="s">
        <v>205</v>
      </c>
      <c r="C95" s="2" t="s">
        <v>206</v>
      </c>
      <c r="D95" s="2" t="s">
        <v>6</v>
      </c>
      <c r="E95" s="3" t="s">
        <v>45</v>
      </c>
    </row>
    <row r="96" spans="1:5" x14ac:dyDescent="0.25">
      <c r="A96" s="13">
        <v>95</v>
      </c>
      <c r="B96" s="2" t="s">
        <v>207</v>
      </c>
      <c r="C96" s="2" t="s">
        <v>208</v>
      </c>
      <c r="D96" s="2" t="s">
        <v>209</v>
      </c>
      <c r="E96" s="3" t="s">
        <v>13</v>
      </c>
    </row>
    <row r="97" spans="1:5" x14ac:dyDescent="0.25">
      <c r="A97" s="13">
        <v>96</v>
      </c>
      <c r="B97" s="2" t="s">
        <v>34</v>
      </c>
      <c r="C97" s="2" t="s">
        <v>210</v>
      </c>
      <c r="D97" s="2" t="s">
        <v>122</v>
      </c>
      <c r="E97" s="2" t="s">
        <v>53</v>
      </c>
    </row>
    <row r="98" spans="1:5" x14ac:dyDescent="0.25">
      <c r="A98" s="13">
        <v>97</v>
      </c>
      <c r="B98" s="2" t="s">
        <v>26</v>
      </c>
      <c r="C98" s="2" t="s">
        <v>211</v>
      </c>
      <c r="D98" s="2" t="s">
        <v>212</v>
      </c>
      <c r="E98" s="3" t="s">
        <v>45</v>
      </c>
    </row>
    <row r="99" spans="1:5" x14ac:dyDescent="0.25">
      <c r="A99" s="13">
        <v>98</v>
      </c>
      <c r="B99" s="2" t="s">
        <v>213</v>
      </c>
      <c r="C99" s="2" t="s">
        <v>214</v>
      </c>
      <c r="D99" s="2" t="s">
        <v>6</v>
      </c>
      <c r="E99" s="3" t="s">
        <v>36</v>
      </c>
    </row>
    <row r="100" spans="1:5" x14ac:dyDescent="0.25">
      <c r="A100" s="13">
        <v>99</v>
      </c>
      <c r="B100" s="2" t="s">
        <v>215</v>
      </c>
      <c r="C100" s="2" t="s">
        <v>216</v>
      </c>
      <c r="D100" s="2" t="s">
        <v>6</v>
      </c>
      <c r="E100" s="3" t="s">
        <v>7</v>
      </c>
    </row>
    <row r="101" spans="1:5" x14ac:dyDescent="0.25">
      <c r="A101" s="13">
        <v>100</v>
      </c>
      <c r="B101" s="2" t="s">
        <v>217</v>
      </c>
      <c r="C101" s="2" t="s">
        <v>143</v>
      </c>
      <c r="D101" s="2" t="s">
        <v>6</v>
      </c>
      <c r="E101" s="3" t="s">
        <v>13</v>
      </c>
    </row>
    <row r="102" spans="1:5" x14ac:dyDescent="0.25">
      <c r="A102" s="13">
        <v>101</v>
      </c>
      <c r="B102" s="2" t="s">
        <v>218</v>
      </c>
      <c r="C102" s="2" t="s">
        <v>143</v>
      </c>
      <c r="D102" s="2" t="s">
        <v>219</v>
      </c>
      <c r="E102" s="2" t="s">
        <v>64</v>
      </c>
    </row>
    <row r="103" spans="1:5" x14ac:dyDescent="0.25">
      <c r="A103" s="13">
        <v>102</v>
      </c>
      <c r="B103" s="2" t="s">
        <v>220</v>
      </c>
      <c r="C103" s="2" t="s">
        <v>221</v>
      </c>
      <c r="D103" s="2" t="s">
        <v>122</v>
      </c>
      <c r="E103" s="3" t="s">
        <v>13</v>
      </c>
    </row>
    <row r="104" spans="1:5" x14ac:dyDescent="0.25">
      <c r="A104" s="13">
        <v>103</v>
      </c>
      <c r="B104" s="2" t="s">
        <v>222</v>
      </c>
      <c r="C104" s="2" t="s">
        <v>32</v>
      </c>
      <c r="D104" s="2" t="s">
        <v>6</v>
      </c>
      <c r="E104" s="3" t="s">
        <v>163</v>
      </c>
    </row>
    <row r="105" spans="1:5" x14ac:dyDescent="0.25">
      <c r="A105" s="13">
        <v>104</v>
      </c>
      <c r="B105" s="2" t="s">
        <v>29</v>
      </c>
      <c r="C105" s="2" t="s">
        <v>223</v>
      </c>
      <c r="D105" s="2" t="s">
        <v>6</v>
      </c>
      <c r="E105" s="3" t="s">
        <v>119</v>
      </c>
    </row>
    <row r="106" spans="1:5" x14ac:dyDescent="0.25">
      <c r="A106" s="13">
        <v>105</v>
      </c>
      <c r="B106" s="2" t="s">
        <v>224</v>
      </c>
      <c r="C106" s="2" t="s">
        <v>225</v>
      </c>
      <c r="D106" s="2" t="s">
        <v>28</v>
      </c>
      <c r="E106" s="2" t="s">
        <v>64</v>
      </c>
    </row>
    <row r="107" spans="1:5" x14ac:dyDescent="0.25">
      <c r="A107" s="13">
        <v>106</v>
      </c>
      <c r="B107" s="2" t="s">
        <v>57</v>
      </c>
      <c r="C107" s="2" t="s">
        <v>38</v>
      </c>
      <c r="D107" s="2" t="s">
        <v>6</v>
      </c>
      <c r="E107" s="3" t="s">
        <v>93</v>
      </c>
    </row>
    <row r="108" spans="1:5" x14ac:dyDescent="0.25">
      <c r="A108" s="13">
        <v>107</v>
      </c>
      <c r="B108" s="2" t="s">
        <v>226</v>
      </c>
      <c r="C108" s="2" t="s">
        <v>227</v>
      </c>
      <c r="D108" s="2" t="s">
        <v>6</v>
      </c>
      <c r="E108" s="3" t="s">
        <v>36</v>
      </c>
    </row>
    <row r="109" spans="1:5" x14ac:dyDescent="0.25">
      <c r="A109" s="13">
        <v>108</v>
      </c>
      <c r="B109" s="2" t="s">
        <v>228</v>
      </c>
      <c r="C109" s="2" t="s">
        <v>229</v>
      </c>
      <c r="D109" s="2" t="s">
        <v>6</v>
      </c>
      <c r="E109" s="3" t="s">
        <v>10</v>
      </c>
    </row>
    <row r="110" spans="1:5" x14ac:dyDescent="0.25">
      <c r="A110" s="13">
        <v>109</v>
      </c>
      <c r="B110" s="2" t="s">
        <v>230</v>
      </c>
      <c r="C110" s="2" t="s">
        <v>231</v>
      </c>
      <c r="D110" s="2" t="s">
        <v>6</v>
      </c>
      <c r="E110" s="2" t="s">
        <v>232</v>
      </c>
    </row>
    <row r="111" spans="1:5" x14ac:dyDescent="0.25">
      <c r="A111" s="13">
        <v>110</v>
      </c>
      <c r="B111" s="2" t="s">
        <v>233</v>
      </c>
      <c r="C111" s="2" t="s">
        <v>234</v>
      </c>
      <c r="D111" s="2" t="s">
        <v>6</v>
      </c>
      <c r="E111" s="3" t="s">
        <v>13</v>
      </c>
    </row>
    <row r="112" spans="1:5" x14ac:dyDescent="0.25">
      <c r="A112" s="13">
        <v>111</v>
      </c>
      <c r="B112" s="2" t="s">
        <v>102</v>
      </c>
      <c r="C112" s="2" t="s">
        <v>235</v>
      </c>
      <c r="D112" s="2" t="s">
        <v>6</v>
      </c>
      <c r="E112" s="3" t="s">
        <v>41</v>
      </c>
    </row>
    <row r="113" spans="1:5" x14ac:dyDescent="0.25">
      <c r="A113" s="13">
        <v>112</v>
      </c>
      <c r="B113" s="2" t="s">
        <v>226</v>
      </c>
      <c r="C113" s="2" t="s">
        <v>236</v>
      </c>
      <c r="D113" s="2" t="s">
        <v>6</v>
      </c>
      <c r="E113" s="3" t="s">
        <v>36</v>
      </c>
    </row>
    <row r="114" spans="1:5" x14ac:dyDescent="0.25">
      <c r="A114" s="13">
        <v>113</v>
      </c>
      <c r="B114" s="2" t="s">
        <v>237</v>
      </c>
      <c r="C114" s="2" t="s">
        <v>238</v>
      </c>
      <c r="D114" s="2" t="s">
        <v>6</v>
      </c>
      <c r="E114" s="3" t="s">
        <v>163</v>
      </c>
    </row>
    <row r="115" spans="1:5" x14ac:dyDescent="0.25">
      <c r="A115" s="13">
        <v>114</v>
      </c>
      <c r="B115" s="2" t="s">
        <v>94</v>
      </c>
      <c r="C115" s="2" t="s">
        <v>239</v>
      </c>
      <c r="D115" s="2" t="s">
        <v>28</v>
      </c>
      <c r="E115" s="3" t="s">
        <v>13</v>
      </c>
    </row>
    <row r="116" spans="1:5" x14ac:dyDescent="0.25">
      <c r="A116" s="13">
        <v>115</v>
      </c>
      <c r="B116" s="2" t="s">
        <v>240</v>
      </c>
      <c r="C116" s="2" t="s">
        <v>241</v>
      </c>
      <c r="D116" s="2" t="s">
        <v>6</v>
      </c>
      <c r="E116" s="3" t="s">
        <v>41</v>
      </c>
    </row>
    <row r="117" spans="1:5" x14ac:dyDescent="0.25">
      <c r="A117" s="13">
        <v>116</v>
      </c>
      <c r="B117" s="2" t="s">
        <v>242</v>
      </c>
      <c r="C117" s="2" t="s">
        <v>243</v>
      </c>
      <c r="D117" s="2" t="s">
        <v>28</v>
      </c>
      <c r="E117" s="3" t="s">
        <v>53</v>
      </c>
    </row>
    <row r="118" spans="1:5" x14ac:dyDescent="0.25">
      <c r="A118" s="13">
        <v>117</v>
      </c>
      <c r="B118" s="2" t="s">
        <v>244</v>
      </c>
      <c r="C118" s="2" t="s">
        <v>243</v>
      </c>
      <c r="D118" s="2" t="s">
        <v>28</v>
      </c>
      <c r="E118" s="3" t="s">
        <v>45</v>
      </c>
    </row>
    <row r="119" spans="1:5" x14ac:dyDescent="0.25">
      <c r="A119" s="13">
        <v>118</v>
      </c>
      <c r="B119" s="2" t="s">
        <v>245</v>
      </c>
      <c r="C119" s="2" t="s">
        <v>246</v>
      </c>
      <c r="D119" s="2" t="s">
        <v>118</v>
      </c>
      <c r="E119" s="3" t="s">
        <v>13</v>
      </c>
    </row>
    <row r="120" spans="1:5" x14ac:dyDescent="0.25">
      <c r="A120" s="13">
        <v>119</v>
      </c>
      <c r="B120" s="2" t="s">
        <v>247</v>
      </c>
      <c r="C120" s="2" t="s">
        <v>47</v>
      </c>
      <c r="D120" s="2" t="s">
        <v>6</v>
      </c>
      <c r="E120" s="3" t="s">
        <v>25</v>
      </c>
    </row>
    <row r="121" spans="1:5" x14ac:dyDescent="0.25">
      <c r="A121" s="13">
        <v>120</v>
      </c>
      <c r="B121" s="2" t="s">
        <v>248</v>
      </c>
      <c r="C121" s="2" t="s">
        <v>249</v>
      </c>
      <c r="D121" s="2" t="s">
        <v>6</v>
      </c>
      <c r="E121" s="2" t="s">
        <v>53</v>
      </c>
    </row>
    <row r="122" spans="1:5" x14ac:dyDescent="0.25">
      <c r="A122" s="13">
        <v>121</v>
      </c>
      <c r="B122" s="2" t="s">
        <v>250</v>
      </c>
      <c r="C122" s="2" t="s">
        <v>251</v>
      </c>
      <c r="D122" s="2" t="s">
        <v>252</v>
      </c>
      <c r="E122" s="3" t="s">
        <v>45</v>
      </c>
    </row>
    <row r="123" spans="1:5" x14ac:dyDescent="0.25">
      <c r="A123" s="13">
        <v>122</v>
      </c>
      <c r="B123" s="2" t="s">
        <v>253</v>
      </c>
      <c r="C123" s="2" t="s">
        <v>254</v>
      </c>
      <c r="D123" s="2" t="s">
        <v>6</v>
      </c>
      <c r="E123" s="3" t="s">
        <v>10</v>
      </c>
    </row>
    <row r="124" spans="1:5" x14ac:dyDescent="0.25">
      <c r="A124" s="13">
        <v>123</v>
      </c>
      <c r="B124" s="2" t="s">
        <v>255</v>
      </c>
      <c r="C124" s="2" t="s">
        <v>256</v>
      </c>
      <c r="D124" s="2" t="s">
        <v>122</v>
      </c>
      <c r="E124" s="3" t="s">
        <v>10</v>
      </c>
    </row>
    <row r="125" spans="1:5" x14ac:dyDescent="0.25">
      <c r="A125" s="13">
        <v>124</v>
      </c>
      <c r="B125" s="2" t="s">
        <v>257</v>
      </c>
      <c r="C125" s="2" t="s">
        <v>256</v>
      </c>
      <c r="D125" s="2" t="s">
        <v>122</v>
      </c>
      <c r="E125" s="3" t="s">
        <v>13</v>
      </c>
    </row>
    <row r="126" spans="1:5" x14ac:dyDescent="0.25">
      <c r="A126" s="13">
        <v>125</v>
      </c>
      <c r="B126" s="2" t="s">
        <v>258</v>
      </c>
      <c r="C126" s="2" t="s">
        <v>256</v>
      </c>
      <c r="D126" s="2" t="s">
        <v>122</v>
      </c>
      <c r="E126" s="3" t="s">
        <v>13</v>
      </c>
    </row>
    <row r="127" spans="1:5" x14ac:dyDescent="0.25">
      <c r="A127" s="13">
        <v>126</v>
      </c>
      <c r="B127" s="2" t="s">
        <v>259</v>
      </c>
      <c r="C127" s="2" t="s">
        <v>260</v>
      </c>
      <c r="D127" s="2" t="s">
        <v>6</v>
      </c>
      <c r="E127" s="2" t="s">
        <v>13</v>
      </c>
    </row>
    <row r="128" spans="1:5" x14ac:dyDescent="0.25">
      <c r="A128" s="13">
        <v>127</v>
      </c>
      <c r="B128" s="2" t="s">
        <v>261</v>
      </c>
      <c r="C128" s="2" t="s">
        <v>262</v>
      </c>
      <c r="D128" s="2" t="s">
        <v>6</v>
      </c>
      <c r="E128" s="2" t="s">
        <v>53</v>
      </c>
    </row>
    <row r="129" spans="1:5" x14ac:dyDescent="0.25">
      <c r="A129" s="13">
        <v>128</v>
      </c>
      <c r="B129" s="2" t="s">
        <v>263</v>
      </c>
      <c r="C129" s="2" t="s">
        <v>264</v>
      </c>
      <c r="D129" s="2" t="s">
        <v>6</v>
      </c>
      <c r="E129" s="3" t="s">
        <v>10</v>
      </c>
    </row>
    <row r="130" spans="1:5" x14ac:dyDescent="0.25">
      <c r="A130" s="13">
        <v>129</v>
      </c>
      <c r="B130" s="2" t="s">
        <v>51</v>
      </c>
      <c r="C130" s="2" t="s">
        <v>265</v>
      </c>
      <c r="D130" s="2" t="s">
        <v>35</v>
      </c>
      <c r="E130" s="3" t="s">
        <v>45</v>
      </c>
    </row>
    <row r="131" spans="1:5" x14ac:dyDescent="0.25">
      <c r="A131" s="13">
        <v>130</v>
      </c>
      <c r="B131" s="2" t="s">
        <v>266</v>
      </c>
      <c r="C131" s="2" t="s">
        <v>265</v>
      </c>
      <c r="D131" s="2" t="s">
        <v>35</v>
      </c>
      <c r="E131" s="3" t="s">
        <v>16</v>
      </c>
    </row>
    <row r="132" spans="1:5" x14ac:dyDescent="0.25">
      <c r="A132" s="13">
        <v>131</v>
      </c>
      <c r="B132" s="2" t="s">
        <v>109</v>
      </c>
      <c r="C132" s="2" t="s">
        <v>267</v>
      </c>
      <c r="D132" s="2" t="s">
        <v>6</v>
      </c>
      <c r="E132" s="3" t="s">
        <v>45</v>
      </c>
    </row>
    <row r="133" spans="1:5" x14ac:dyDescent="0.25">
      <c r="A133" s="13">
        <v>132</v>
      </c>
      <c r="B133" s="2" t="s">
        <v>268</v>
      </c>
      <c r="C133" s="2" t="s">
        <v>269</v>
      </c>
      <c r="D133" s="2" t="s">
        <v>6</v>
      </c>
      <c r="E133" s="3" t="s">
        <v>36</v>
      </c>
    </row>
    <row r="134" spans="1:5" x14ac:dyDescent="0.25">
      <c r="A134" s="13">
        <v>133</v>
      </c>
      <c r="B134" s="2" t="s">
        <v>270</v>
      </c>
      <c r="C134" s="2" t="s">
        <v>271</v>
      </c>
      <c r="D134" s="2" t="s">
        <v>6</v>
      </c>
      <c r="E134" s="3" t="s">
        <v>13</v>
      </c>
    </row>
    <row r="135" spans="1:5" x14ac:dyDescent="0.25">
      <c r="A135" s="13">
        <v>134</v>
      </c>
      <c r="B135" s="2" t="s">
        <v>102</v>
      </c>
      <c r="C135" s="2" t="s">
        <v>272</v>
      </c>
      <c r="D135" s="2" t="s">
        <v>6</v>
      </c>
      <c r="E135" s="3" t="s">
        <v>13</v>
      </c>
    </row>
    <row r="136" spans="1:5" x14ac:dyDescent="0.25">
      <c r="A136" s="13">
        <v>135</v>
      </c>
      <c r="B136" s="2" t="s">
        <v>273</v>
      </c>
      <c r="C136" s="2" t="s">
        <v>274</v>
      </c>
      <c r="D136" s="2" t="s">
        <v>6</v>
      </c>
      <c r="E136" s="3" t="s">
        <v>13</v>
      </c>
    </row>
    <row r="137" spans="1:5" x14ac:dyDescent="0.25">
      <c r="A137" s="13">
        <v>136</v>
      </c>
      <c r="B137" s="2" t="s">
        <v>275</v>
      </c>
      <c r="C137" s="2" t="s">
        <v>274</v>
      </c>
      <c r="D137" s="2" t="s">
        <v>6</v>
      </c>
      <c r="E137" s="3" t="s">
        <v>13</v>
      </c>
    </row>
    <row r="138" spans="1:5" x14ac:dyDescent="0.25">
      <c r="A138" s="13">
        <v>137</v>
      </c>
      <c r="B138" s="2" t="s">
        <v>276</v>
      </c>
      <c r="C138" s="2" t="s">
        <v>277</v>
      </c>
      <c r="D138" s="2" t="s">
        <v>278</v>
      </c>
      <c r="E138" s="3" t="s">
        <v>101</v>
      </c>
    </row>
    <row r="139" spans="1:5" x14ac:dyDescent="0.25">
      <c r="A139" s="13">
        <v>138</v>
      </c>
      <c r="B139" s="2" t="s">
        <v>29</v>
      </c>
      <c r="C139" s="2" t="s">
        <v>279</v>
      </c>
      <c r="D139" s="2" t="s">
        <v>6</v>
      </c>
      <c r="E139" s="3" t="s">
        <v>41</v>
      </c>
    </row>
    <row r="140" spans="1:5" x14ac:dyDescent="0.25">
      <c r="A140" s="13">
        <v>139</v>
      </c>
      <c r="B140" s="2" t="s">
        <v>280</v>
      </c>
      <c r="C140" s="2" t="s">
        <v>281</v>
      </c>
      <c r="D140" s="2" t="s">
        <v>6</v>
      </c>
      <c r="E140" s="3" t="s">
        <v>16</v>
      </c>
    </row>
    <row r="141" spans="1:5" x14ac:dyDescent="0.25">
      <c r="A141" s="13">
        <v>140</v>
      </c>
      <c r="B141" s="2" t="s">
        <v>282</v>
      </c>
      <c r="C141" s="2" t="s">
        <v>283</v>
      </c>
      <c r="D141" s="2" t="s">
        <v>6</v>
      </c>
      <c r="E141" s="3" t="s">
        <v>41</v>
      </c>
    </row>
    <row r="142" spans="1:5" x14ac:dyDescent="0.25">
      <c r="A142" s="13">
        <v>141</v>
      </c>
      <c r="B142" s="2" t="s">
        <v>275</v>
      </c>
      <c r="C142" s="2" t="s">
        <v>284</v>
      </c>
      <c r="D142" s="2" t="s">
        <v>63</v>
      </c>
      <c r="E142" s="3" t="s">
        <v>10</v>
      </c>
    </row>
    <row r="143" spans="1:5" x14ac:dyDescent="0.25">
      <c r="A143" s="13">
        <v>142</v>
      </c>
      <c r="B143" s="2" t="s">
        <v>273</v>
      </c>
      <c r="C143" s="2" t="s">
        <v>285</v>
      </c>
      <c r="D143" s="2" t="s">
        <v>6</v>
      </c>
      <c r="E143" s="3" t="s">
        <v>13</v>
      </c>
    </row>
    <row r="144" spans="1:5" x14ac:dyDescent="0.25">
      <c r="A144" s="13">
        <v>143</v>
      </c>
      <c r="B144" s="2" t="s">
        <v>200</v>
      </c>
      <c r="C144" s="2" t="s">
        <v>286</v>
      </c>
      <c r="D144" s="2" t="s">
        <v>6</v>
      </c>
      <c r="E144" s="3" t="s">
        <v>45</v>
      </c>
    </row>
    <row r="145" spans="1:5" x14ac:dyDescent="0.25">
      <c r="A145" s="13">
        <v>144</v>
      </c>
      <c r="B145" s="2" t="s">
        <v>51</v>
      </c>
      <c r="C145" s="2" t="s">
        <v>287</v>
      </c>
      <c r="D145" s="2" t="s">
        <v>28</v>
      </c>
      <c r="E145" s="2" t="s">
        <v>53</v>
      </c>
    </row>
    <row r="146" spans="1:5" x14ac:dyDescent="0.25">
      <c r="A146" s="13">
        <v>145</v>
      </c>
      <c r="B146" s="2" t="s">
        <v>288</v>
      </c>
      <c r="C146" s="2" t="s">
        <v>289</v>
      </c>
      <c r="D146" s="2" t="s">
        <v>63</v>
      </c>
      <c r="E146" s="3" t="s">
        <v>36</v>
      </c>
    </row>
    <row r="147" spans="1:5" x14ac:dyDescent="0.25">
      <c r="A147" s="13">
        <v>146</v>
      </c>
      <c r="B147" s="2" t="s">
        <v>290</v>
      </c>
      <c r="C147" s="2" t="s">
        <v>291</v>
      </c>
      <c r="D147" s="2" t="s">
        <v>28</v>
      </c>
      <c r="E147" s="3" t="s">
        <v>45</v>
      </c>
    </row>
    <row r="148" spans="1:5" x14ac:dyDescent="0.25">
      <c r="A148" s="13">
        <v>147</v>
      </c>
      <c r="B148" s="2" t="s">
        <v>292</v>
      </c>
      <c r="C148" s="2" t="s">
        <v>293</v>
      </c>
      <c r="D148" s="2" t="s">
        <v>6</v>
      </c>
      <c r="E148" s="3" t="s">
        <v>13</v>
      </c>
    </row>
    <row r="149" spans="1:5" x14ac:dyDescent="0.25">
      <c r="A149" s="13">
        <v>148</v>
      </c>
      <c r="B149" s="2" t="s">
        <v>294</v>
      </c>
      <c r="C149" s="2" t="s">
        <v>295</v>
      </c>
      <c r="D149" s="2" t="s">
        <v>212</v>
      </c>
      <c r="E149" s="3" t="s">
        <v>53</v>
      </c>
    </row>
    <row r="150" spans="1:5" x14ac:dyDescent="0.25">
      <c r="A150" s="13">
        <v>149</v>
      </c>
      <c r="B150" s="2" t="s">
        <v>296</v>
      </c>
      <c r="C150" s="2" t="s">
        <v>295</v>
      </c>
      <c r="D150" s="2" t="s">
        <v>212</v>
      </c>
      <c r="E150" s="3" t="s">
        <v>93</v>
      </c>
    </row>
    <row r="151" spans="1:5" x14ac:dyDescent="0.25">
      <c r="A151" s="13">
        <v>150</v>
      </c>
      <c r="B151" s="2" t="s">
        <v>181</v>
      </c>
      <c r="C151" s="2" t="s">
        <v>58</v>
      </c>
      <c r="D151" s="2" t="s">
        <v>28</v>
      </c>
      <c r="E151" s="2" t="s">
        <v>41</v>
      </c>
    </row>
    <row r="152" spans="1:5" x14ac:dyDescent="0.25">
      <c r="A152" s="13">
        <v>151</v>
      </c>
      <c r="B152" s="2" t="s">
        <v>297</v>
      </c>
      <c r="C152" s="2" t="s">
        <v>147</v>
      </c>
      <c r="D152" s="2" t="s">
        <v>6</v>
      </c>
      <c r="E152" s="3" t="s">
        <v>45</v>
      </c>
    </row>
    <row r="153" spans="1:5" x14ac:dyDescent="0.25">
      <c r="A153" s="13">
        <v>152</v>
      </c>
      <c r="B153" s="2" t="s">
        <v>298</v>
      </c>
      <c r="C153" s="2" t="s">
        <v>157</v>
      </c>
      <c r="D153" s="2" t="s">
        <v>299</v>
      </c>
      <c r="E153" s="3" t="s">
        <v>16</v>
      </c>
    </row>
    <row r="154" spans="1:5" x14ac:dyDescent="0.25">
      <c r="A154" s="13">
        <v>153</v>
      </c>
      <c r="B154" s="2" t="s">
        <v>300</v>
      </c>
      <c r="C154" s="2" t="s">
        <v>301</v>
      </c>
      <c r="D154" s="2" t="s">
        <v>6</v>
      </c>
      <c r="E154" s="3" t="s">
        <v>13</v>
      </c>
    </row>
    <row r="155" spans="1:5" x14ac:dyDescent="0.25">
      <c r="A155" s="13">
        <v>154</v>
      </c>
      <c r="B155" s="2" t="s">
        <v>302</v>
      </c>
      <c r="C155" s="2" t="s">
        <v>303</v>
      </c>
      <c r="D155" s="2" t="s">
        <v>6</v>
      </c>
      <c r="E155" s="3" t="s">
        <v>41</v>
      </c>
    </row>
    <row r="156" spans="1:5" x14ac:dyDescent="0.25">
      <c r="A156" s="13">
        <v>155</v>
      </c>
      <c r="B156" s="2" t="s">
        <v>304</v>
      </c>
      <c r="C156" s="2" t="s">
        <v>305</v>
      </c>
      <c r="D156" s="2" t="s">
        <v>6</v>
      </c>
      <c r="E156" s="3" t="s">
        <v>45</v>
      </c>
    </row>
    <row r="157" spans="1:5" x14ac:dyDescent="0.25">
      <c r="A157" s="13">
        <v>156</v>
      </c>
      <c r="B157" s="2" t="s">
        <v>306</v>
      </c>
      <c r="C157" s="2" t="s">
        <v>307</v>
      </c>
      <c r="D157" s="2" t="s">
        <v>6</v>
      </c>
      <c r="E157" s="3" t="s">
        <v>41</v>
      </c>
    </row>
    <row r="158" spans="1:5" x14ac:dyDescent="0.25">
      <c r="A158" s="13">
        <v>157</v>
      </c>
      <c r="B158" s="2" t="s">
        <v>308</v>
      </c>
      <c r="C158" s="2" t="s">
        <v>309</v>
      </c>
      <c r="D158" s="2" t="s">
        <v>28</v>
      </c>
      <c r="E158" s="3" t="s">
        <v>41</v>
      </c>
    </row>
    <row r="159" spans="1:5" x14ac:dyDescent="0.25">
      <c r="A159" s="13">
        <v>158</v>
      </c>
      <c r="B159" s="2" t="s">
        <v>43</v>
      </c>
      <c r="C159" s="2" t="s">
        <v>310</v>
      </c>
      <c r="D159" s="2" t="s">
        <v>63</v>
      </c>
      <c r="E159" s="3" t="s">
        <v>36</v>
      </c>
    </row>
    <row r="160" spans="1:5" x14ac:dyDescent="0.25">
      <c r="A160" s="13">
        <v>159</v>
      </c>
      <c r="B160" s="2" t="s">
        <v>311</v>
      </c>
      <c r="C160" s="2" t="s">
        <v>312</v>
      </c>
      <c r="D160" s="2" t="s">
        <v>6</v>
      </c>
      <c r="E160" s="3" t="s">
        <v>16</v>
      </c>
    </row>
    <row r="161" spans="1:5" x14ac:dyDescent="0.25">
      <c r="A161" s="13">
        <v>160</v>
      </c>
      <c r="B161" s="2" t="s">
        <v>255</v>
      </c>
      <c r="C161" s="2" t="s">
        <v>313</v>
      </c>
      <c r="D161" s="2" t="s">
        <v>6</v>
      </c>
      <c r="E161" s="3" t="s">
        <v>13</v>
      </c>
    </row>
    <row r="162" spans="1:5" x14ac:dyDescent="0.25">
      <c r="A162" s="13">
        <v>161</v>
      </c>
      <c r="B162" s="2" t="s">
        <v>314</v>
      </c>
      <c r="C162" s="2" t="s">
        <v>315</v>
      </c>
      <c r="D162" s="2" t="s">
        <v>6</v>
      </c>
      <c r="E162" s="3" t="s">
        <v>36</v>
      </c>
    </row>
    <row r="163" spans="1:5" x14ac:dyDescent="0.25">
      <c r="A163" s="13">
        <v>162</v>
      </c>
      <c r="B163" s="2" t="s">
        <v>316</v>
      </c>
      <c r="C163" s="2" t="s">
        <v>68</v>
      </c>
      <c r="D163" s="2" t="s">
        <v>6</v>
      </c>
      <c r="E163" s="3" t="s">
        <v>10</v>
      </c>
    </row>
    <row r="164" spans="1:5" x14ac:dyDescent="0.25">
      <c r="A164" s="13">
        <v>163</v>
      </c>
      <c r="B164" s="2" t="s">
        <v>317</v>
      </c>
      <c r="C164" s="2" t="s">
        <v>318</v>
      </c>
      <c r="D164" s="2" t="s">
        <v>122</v>
      </c>
      <c r="E164" s="3" t="s">
        <v>13</v>
      </c>
    </row>
    <row r="165" spans="1:5" x14ac:dyDescent="0.25">
      <c r="A165" s="13">
        <v>164</v>
      </c>
      <c r="B165" s="2" t="s">
        <v>319</v>
      </c>
      <c r="C165" s="2" t="s">
        <v>320</v>
      </c>
      <c r="D165" s="2" t="s">
        <v>6</v>
      </c>
      <c r="E165" s="2" t="s">
        <v>13</v>
      </c>
    </row>
    <row r="166" spans="1:5" x14ac:dyDescent="0.25">
      <c r="A166" s="13">
        <v>165</v>
      </c>
      <c r="B166" s="2" t="s">
        <v>321</v>
      </c>
      <c r="C166" s="2" t="s">
        <v>322</v>
      </c>
      <c r="D166" s="2" t="s">
        <v>6</v>
      </c>
      <c r="E166" s="3" t="s">
        <v>13</v>
      </c>
    </row>
    <row r="167" spans="1:5" x14ac:dyDescent="0.25">
      <c r="A167" s="13">
        <v>166</v>
      </c>
      <c r="B167" s="2" t="s">
        <v>323</v>
      </c>
      <c r="C167" s="2" t="s">
        <v>324</v>
      </c>
      <c r="D167" s="2" t="s">
        <v>6</v>
      </c>
      <c r="E167" s="3" t="s">
        <v>119</v>
      </c>
    </row>
    <row r="168" spans="1:5" x14ac:dyDescent="0.25">
      <c r="A168" s="13">
        <v>167</v>
      </c>
      <c r="B168" s="2" t="s">
        <v>325</v>
      </c>
      <c r="C168" s="2" t="s">
        <v>326</v>
      </c>
      <c r="D168" s="2" t="s">
        <v>6</v>
      </c>
      <c r="E168" s="3" t="s">
        <v>53</v>
      </c>
    </row>
    <row r="169" spans="1:5" x14ac:dyDescent="0.25">
      <c r="A169" s="13">
        <v>168</v>
      </c>
      <c r="B169" s="2" t="s">
        <v>327</v>
      </c>
      <c r="C169" s="2" t="s">
        <v>326</v>
      </c>
      <c r="D169" s="2" t="s">
        <v>6</v>
      </c>
      <c r="E169" s="3" t="s">
        <v>10</v>
      </c>
    </row>
    <row r="170" spans="1:5" x14ac:dyDescent="0.25">
      <c r="A170" s="13">
        <v>169</v>
      </c>
      <c r="B170" s="2" t="s">
        <v>328</v>
      </c>
      <c r="C170" s="2" t="s">
        <v>329</v>
      </c>
      <c r="D170" s="2" t="s">
        <v>6</v>
      </c>
      <c r="E170" s="3" t="s">
        <v>36</v>
      </c>
    </row>
    <row r="171" spans="1:5" x14ac:dyDescent="0.25">
      <c r="A171" s="13">
        <v>170</v>
      </c>
      <c r="B171" s="2" t="s">
        <v>330</v>
      </c>
      <c r="C171" s="2" t="s">
        <v>331</v>
      </c>
      <c r="D171" s="2" t="s">
        <v>28</v>
      </c>
      <c r="E171" s="3" t="s">
        <v>53</v>
      </c>
    </row>
    <row r="172" spans="1:5" x14ac:dyDescent="0.25">
      <c r="A172" s="13">
        <v>171</v>
      </c>
      <c r="B172" s="2" t="s">
        <v>332</v>
      </c>
      <c r="C172" s="2" t="s">
        <v>333</v>
      </c>
      <c r="D172" s="2" t="s">
        <v>334</v>
      </c>
      <c r="E172" s="3" t="s">
        <v>10</v>
      </c>
    </row>
    <row r="173" spans="1:5" x14ac:dyDescent="0.25">
      <c r="A173" s="13">
        <v>172</v>
      </c>
      <c r="B173" s="2" t="s">
        <v>51</v>
      </c>
      <c r="C173" s="2" t="s">
        <v>80</v>
      </c>
      <c r="D173" s="2" t="s">
        <v>6</v>
      </c>
      <c r="E173" s="3" t="s">
        <v>25</v>
      </c>
    </row>
    <row r="174" spans="1:5" x14ac:dyDescent="0.25">
      <c r="A174" s="13">
        <v>173</v>
      </c>
      <c r="B174" s="2" t="s">
        <v>335</v>
      </c>
      <c r="C174" s="2" t="s">
        <v>336</v>
      </c>
      <c r="D174" s="2" t="s">
        <v>6</v>
      </c>
      <c r="E174" s="3" t="s">
        <v>53</v>
      </c>
    </row>
    <row r="175" spans="1:5" x14ac:dyDescent="0.25">
      <c r="A175" s="13">
        <v>174</v>
      </c>
      <c r="B175" s="2" t="s">
        <v>337</v>
      </c>
      <c r="C175" s="2" t="s">
        <v>338</v>
      </c>
      <c r="D175" s="2" t="s">
        <v>118</v>
      </c>
      <c r="E175" s="3" t="s">
        <v>53</v>
      </c>
    </row>
    <row r="176" spans="1:5" x14ac:dyDescent="0.25">
      <c r="A176" s="13">
        <v>175</v>
      </c>
      <c r="B176" s="2" t="s">
        <v>339</v>
      </c>
      <c r="C176" s="2" t="s">
        <v>82</v>
      </c>
      <c r="D176" s="2" t="s">
        <v>6</v>
      </c>
      <c r="E176" s="2" t="s">
        <v>10</v>
      </c>
    </row>
    <row r="177" spans="1:5" x14ac:dyDescent="0.25">
      <c r="A177" s="13">
        <v>176</v>
      </c>
      <c r="B177" s="2" t="s">
        <v>340</v>
      </c>
      <c r="C177" s="2" t="s">
        <v>341</v>
      </c>
      <c r="D177" s="2" t="s">
        <v>28</v>
      </c>
      <c r="E177" s="3" t="s">
        <v>10</v>
      </c>
    </row>
    <row r="178" spans="1:5" x14ac:dyDescent="0.25">
      <c r="A178" s="13">
        <v>177</v>
      </c>
      <c r="B178" s="2" t="s">
        <v>144</v>
      </c>
      <c r="C178" s="2" t="s">
        <v>342</v>
      </c>
      <c r="D178" s="2" t="s">
        <v>6</v>
      </c>
      <c r="E178" s="3" t="s">
        <v>41</v>
      </c>
    </row>
    <row r="179" spans="1:5" x14ac:dyDescent="0.25">
      <c r="A179" s="13">
        <v>178</v>
      </c>
      <c r="B179" s="2" t="s">
        <v>224</v>
      </c>
      <c r="C179" s="2" t="s">
        <v>343</v>
      </c>
      <c r="D179" s="2" t="s">
        <v>158</v>
      </c>
      <c r="E179" s="3" t="s">
        <v>16</v>
      </c>
    </row>
    <row r="180" spans="1:5" x14ac:dyDescent="0.25">
      <c r="A180" s="13">
        <v>179</v>
      </c>
      <c r="B180" s="2" t="s">
        <v>344</v>
      </c>
      <c r="C180" s="2" t="s">
        <v>345</v>
      </c>
      <c r="D180" s="2" t="s">
        <v>252</v>
      </c>
      <c r="E180" s="3" t="s">
        <v>41</v>
      </c>
    </row>
    <row r="181" spans="1:5" x14ac:dyDescent="0.25">
      <c r="A181" s="13">
        <v>180</v>
      </c>
      <c r="B181" s="2" t="s">
        <v>200</v>
      </c>
      <c r="C181" s="2" t="s">
        <v>346</v>
      </c>
      <c r="D181" s="2" t="s">
        <v>6</v>
      </c>
      <c r="E181" s="3" t="s">
        <v>45</v>
      </c>
    </row>
    <row r="182" spans="1:5" x14ac:dyDescent="0.25">
      <c r="A182" s="13">
        <v>181</v>
      </c>
      <c r="B182" s="2" t="s">
        <v>79</v>
      </c>
      <c r="C182" s="2" t="s">
        <v>244</v>
      </c>
      <c r="D182" s="2" t="s">
        <v>63</v>
      </c>
      <c r="E182" s="3" t="s">
        <v>36</v>
      </c>
    </row>
    <row r="183" spans="1:5" x14ac:dyDescent="0.25">
      <c r="A183" s="13">
        <v>182</v>
      </c>
      <c r="B183" s="2" t="s">
        <v>347</v>
      </c>
      <c r="C183" s="2" t="s">
        <v>348</v>
      </c>
      <c r="D183" s="2" t="s">
        <v>6</v>
      </c>
      <c r="E183" s="3" t="s">
        <v>25</v>
      </c>
    </row>
    <row r="184" spans="1:5" x14ac:dyDescent="0.25">
      <c r="A184" s="13">
        <v>183</v>
      </c>
      <c r="B184" s="2" t="s">
        <v>349</v>
      </c>
      <c r="C184" s="2" t="s">
        <v>350</v>
      </c>
      <c r="D184" s="2" t="s">
        <v>6</v>
      </c>
      <c r="E184" s="3" t="s">
        <v>119</v>
      </c>
    </row>
    <row r="185" spans="1:5" x14ac:dyDescent="0.25">
      <c r="A185" s="13">
        <v>184</v>
      </c>
      <c r="B185" s="2" t="s">
        <v>224</v>
      </c>
      <c r="C185" s="2" t="s">
        <v>351</v>
      </c>
      <c r="D185" s="2" t="s">
        <v>118</v>
      </c>
      <c r="E185" s="3" t="s">
        <v>45</v>
      </c>
    </row>
    <row r="186" spans="1:5" x14ac:dyDescent="0.25">
      <c r="A186" s="13">
        <v>185</v>
      </c>
      <c r="B186" s="2" t="s">
        <v>352</v>
      </c>
      <c r="C186" s="2" t="s">
        <v>353</v>
      </c>
      <c r="D186" s="2" t="s">
        <v>6</v>
      </c>
      <c r="E186" s="3" t="s">
        <v>36</v>
      </c>
    </row>
    <row r="187" spans="1:5" x14ac:dyDescent="0.25">
      <c r="A187" s="13">
        <v>186</v>
      </c>
      <c r="B187" s="2" t="s">
        <v>354</v>
      </c>
      <c r="C187" s="2" t="s">
        <v>355</v>
      </c>
      <c r="D187" s="2" t="s">
        <v>356</v>
      </c>
      <c r="E187" s="3" t="s">
        <v>64</v>
      </c>
    </row>
    <row r="188" spans="1:5" x14ac:dyDescent="0.25">
      <c r="A188" s="13">
        <v>187</v>
      </c>
      <c r="B188" s="2" t="s">
        <v>357</v>
      </c>
      <c r="C188" s="2" t="s">
        <v>358</v>
      </c>
      <c r="D188" s="2" t="s">
        <v>6</v>
      </c>
      <c r="E188" s="3" t="s">
        <v>53</v>
      </c>
    </row>
    <row r="189" spans="1:5" x14ac:dyDescent="0.25">
      <c r="A189" s="13">
        <v>188</v>
      </c>
      <c r="B189" s="2" t="s">
        <v>255</v>
      </c>
      <c r="C189" s="2" t="s">
        <v>359</v>
      </c>
      <c r="D189" s="2" t="s">
        <v>6</v>
      </c>
      <c r="E189" s="3" t="s">
        <v>13</v>
      </c>
    </row>
    <row r="190" spans="1:5" x14ac:dyDescent="0.25">
      <c r="A190" s="13">
        <v>189</v>
      </c>
      <c r="B190" s="2" t="s">
        <v>116</v>
      </c>
      <c r="C190" s="2" t="s">
        <v>359</v>
      </c>
      <c r="D190" s="2" t="s">
        <v>6</v>
      </c>
      <c r="E190" s="3" t="s">
        <v>41</v>
      </c>
    </row>
    <row r="191" spans="1:5" x14ac:dyDescent="0.25">
      <c r="A191" s="13">
        <v>190</v>
      </c>
      <c r="B191" s="2" t="s">
        <v>181</v>
      </c>
      <c r="C191" s="2" t="s">
        <v>359</v>
      </c>
      <c r="D191" s="2" t="s">
        <v>360</v>
      </c>
      <c r="E191" s="3" t="s">
        <v>41</v>
      </c>
    </row>
    <row r="192" spans="1:5" x14ac:dyDescent="0.25">
      <c r="A192" s="13">
        <v>191</v>
      </c>
      <c r="B192" s="2" t="s">
        <v>361</v>
      </c>
      <c r="C192" s="2" t="s">
        <v>84</v>
      </c>
      <c r="D192" s="2" t="s">
        <v>6</v>
      </c>
      <c r="E192" s="3" t="s">
        <v>64</v>
      </c>
    </row>
    <row r="193" spans="1:5" x14ac:dyDescent="0.25">
      <c r="A193" s="13">
        <v>192</v>
      </c>
      <c r="B193" s="2" t="s">
        <v>79</v>
      </c>
      <c r="C193" s="2" t="s">
        <v>362</v>
      </c>
      <c r="D193" s="2" t="s">
        <v>6</v>
      </c>
      <c r="E193" s="3" t="s">
        <v>25</v>
      </c>
    </row>
    <row r="194" spans="1:5" x14ac:dyDescent="0.25">
      <c r="A194" s="13">
        <v>193</v>
      </c>
      <c r="B194" s="2" t="s">
        <v>226</v>
      </c>
      <c r="C194" s="2" t="s">
        <v>363</v>
      </c>
      <c r="D194" s="2" t="s">
        <v>28</v>
      </c>
      <c r="E194" s="3" t="s">
        <v>36</v>
      </c>
    </row>
    <row r="195" spans="1:5" x14ac:dyDescent="0.25">
      <c r="A195" s="13">
        <v>194</v>
      </c>
      <c r="B195" s="2" t="s">
        <v>364</v>
      </c>
      <c r="C195" s="2" t="s">
        <v>365</v>
      </c>
      <c r="D195" s="2" t="s">
        <v>6</v>
      </c>
      <c r="E195" s="3" t="s">
        <v>53</v>
      </c>
    </row>
    <row r="196" spans="1:5" x14ac:dyDescent="0.25">
      <c r="A196" s="13">
        <v>195</v>
      </c>
      <c r="B196" s="2" t="s">
        <v>366</v>
      </c>
      <c r="C196" s="2" t="s">
        <v>367</v>
      </c>
      <c r="D196" s="2" t="s">
        <v>118</v>
      </c>
      <c r="E196" s="3" t="s">
        <v>41</v>
      </c>
    </row>
    <row r="197" spans="1:5" x14ac:dyDescent="0.25">
      <c r="A197" s="13">
        <v>196</v>
      </c>
      <c r="B197" s="2" t="s">
        <v>368</v>
      </c>
      <c r="C197" s="2" t="s">
        <v>369</v>
      </c>
      <c r="D197" s="2" t="s">
        <v>6</v>
      </c>
      <c r="E197" s="3" t="s">
        <v>64</v>
      </c>
    </row>
    <row r="198" spans="1:5" x14ac:dyDescent="0.25">
      <c r="A198" s="13">
        <v>197</v>
      </c>
      <c r="B198" s="2" t="s">
        <v>370</v>
      </c>
      <c r="C198" s="2" t="s">
        <v>371</v>
      </c>
      <c r="D198" s="2" t="s">
        <v>28</v>
      </c>
      <c r="E198" s="3" t="s">
        <v>16</v>
      </c>
    </row>
    <row r="199" spans="1:5" x14ac:dyDescent="0.25">
      <c r="A199" s="13">
        <v>198</v>
      </c>
      <c r="B199" s="2" t="s">
        <v>250</v>
      </c>
      <c r="C199" s="2" t="s">
        <v>372</v>
      </c>
      <c r="D199" s="2" t="s">
        <v>373</v>
      </c>
      <c r="E199" s="2" t="s">
        <v>64</v>
      </c>
    </row>
    <row r="200" spans="1:5" x14ac:dyDescent="0.25">
      <c r="A200" s="13">
        <v>199</v>
      </c>
      <c r="B200" s="2" t="s">
        <v>374</v>
      </c>
      <c r="C200" s="2" t="s">
        <v>375</v>
      </c>
      <c r="D200" s="2" t="s">
        <v>6</v>
      </c>
      <c r="E200" s="3" t="s">
        <v>64</v>
      </c>
    </row>
    <row r="201" spans="1:5" x14ac:dyDescent="0.25">
      <c r="A201" s="13">
        <v>200</v>
      </c>
      <c r="B201" s="2" t="s">
        <v>42</v>
      </c>
      <c r="C201" s="2" t="s">
        <v>256</v>
      </c>
      <c r="D201" s="2" t="s">
        <v>376</v>
      </c>
      <c r="E201" s="3" t="s">
        <v>36</v>
      </c>
    </row>
    <row r="202" spans="1:5" x14ac:dyDescent="0.25">
      <c r="A202" s="13">
        <v>275</v>
      </c>
      <c r="B202" s="2" t="s">
        <v>189</v>
      </c>
      <c r="C202" s="2" t="s">
        <v>377</v>
      </c>
      <c r="D202" s="2" t="s">
        <v>118</v>
      </c>
      <c r="E202" s="3" t="s">
        <v>45</v>
      </c>
    </row>
    <row r="203" spans="1:5" x14ac:dyDescent="0.25">
      <c r="A203" s="13">
        <v>276</v>
      </c>
      <c r="B203" s="2" t="s">
        <v>237</v>
      </c>
      <c r="C203" s="2" t="s">
        <v>378</v>
      </c>
      <c r="D203" s="2" t="s">
        <v>278</v>
      </c>
      <c r="E203" s="3" t="s">
        <v>101</v>
      </c>
    </row>
    <row r="204" spans="1:5" x14ac:dyDescent="0.25">
      <c r="A204" s="13">
        <v>277</v>
      </c>
      <c r="B204" s="2" t="s">
        <v>379</v>
      </c>
      <c r="C204" s="2" t="s">
        <v>380</v>
      </c>
      <c r="D204" s="2" t="s">
        <v>6</v>
      </c>
      <c r="E204" s="3" t="s">
        <v>64</v>
      </c>
    </row>
    <row r="205" spans="1:5" x14ac:dyDescent="0.25">
      <c r="A205" s="13">
        <v>278</v>
      </c>
      <c r="B205" s="2" t="s">
        <v>381</v>
      </c>
      <c r="C205" s="2" t="s">
        <v>382</v>
      </c>
      <c r="D205" s="2" t="s">
        <v>6</v>
      </c>
      <c r="E205" s="3" t="s">
        <v>16</v>
      </c>
    </row>
    <row r="206" spans="1:5" x14ac:dyDescent="0.25">
      <c r="A206" s="13">
        <v>279</v>
      </c>
      <c r="B206" s="2" t="s">
        <v>290</v>
      </c>
      <c r="C206" s="2" t="s">
        <v>383</v>
      </c>
      <c r="D206" s="2" t="s">
        <v>6</v>
      </c>
      <c r="E206" s="3" t="s">
        <v>53</v>
      </c>
    </row>
    <row r="207" spans="1:5" x14ac:dyDescent="0.25">
      <c r="A207" s="13">
        <v>280</v>
      </c>
      <c r="B207" s="2" t="s">
        <v>202</v>
      </c>
      <c r="C207" s="2" t="s">
        <v>384</v>
      </c>
      <c r="D207" s="2" t="s">
        <v>28</v>
      </c>
      <c r="E207" s="3" t="s">
        <v>64</v>
      </c>
    </row>
    <row r="208" spans="1:5" x14ac:dyDescent="0.25">
      <c r="A208" s="13">
        <v>281</v>
      </c>
      <c r="B208" s="2" t="s">
        <v>385</v>
      </c>
      <c r="C208" s="2" t="s">
        <v>84</v>
      </c>
      <c r="D208" s="2" t="s">
        <v>6</v>
      </c>
      <c r="E208" s="2" t="s">
        <v>64</v>
      </c>
    </row>
  </sheetData>
  <sheetProtection sheet="1" objects="1" scenarios="1"/>
  <sortState xmlns:xlrd2="http://schemas.microsoft.com/office/spreadsheetml/2017/richdata2" ref="B2:E51">
    <sortCondition ref="E2:E5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B018-2825-47F6-95F9-E56121187A0D}">
  <dimension ref="A1:J95"/>
  <sheetViews>
    <sheetView topLeftCell="A54" workbookViewId="0">
      <selection activeCell="C74" sqref="C74"/>
    </sheetView>
  </sheetViews>
  <sheetFormatPr defaultRowHeight="15" x14ac:dyDescent="0.25"/>
  <cols>
    <col min="1" max="1" width="9.28515625" style="4" customWidth="1"/>
    <col min="2" max="2" width="5.140625" style="6" customWidth="1"/>
    <col min="3" max="3" width="5.28515625" style="9" customWidth="1"/>
    <col min="4" max="4" width="9.140625" style="16"/>
    <col min="5" max="5" width="11.42578125" bestFit="1" customWidth="1"/>
    <col min="6" max="6" width="12.42578125" bestFit="1" customWidth="1"/>
    <col min="7" max="7" width="8" style="6" customWidth="1"/>
    <col min="8" max="8" width="24.28515625" customWidth="1"/>
    <col min="9" max="9" width="9.140625" style="22"/>
  </cols>
  <sheetData>
    <row r="1" spans="1:10" s="10" customFormat="1" ht="28.5" x14ac:dyDescent="0.45">
      <c r="A1" s="10" t="s">
        <v>8</v>
      </c>
      <c r="B1" s="5" t="s">
        <v>138</v>
      </c>
      <c r="C1" s="7" t="s">
        <v>124</v>
      </c>
      <c r="D1" s="14" t="s">
        <v>137</v>
      </c>
      <c r="E1" s="5" t="s">
        <v>0</v>
      </c>
      <c r="F1" s="5" t="s">
        <v>1</v>
      </c>
      <c r="G1" s="5" t="s">
        <v>139</v>
      </c>
      <c r="H1" s="5" t="s">
        <v>2</v>
      </c>
      <c r="I1" s="23" t="s">
        <v>401</v>
      </c>
    </row>
    <row r="2" spans="1:10" ht="15.75" x14ac:dyDescent="0.25">
      <c r="A2" s="4" t="s">
        <v>125</v>
      </c>
      <c r="B2" s="6">
        <v>1</v>
      </c>
      <c r="C2" s="8">
        <v>5</v>
      </c>
      <c r="D2" s="15">
        <v>9.5399999999999991</v>
      </c>
      <c r="E2" t="str">
        <f>LOOKUP(C2,Entries!A:A,Entries!B:B)</f>
        <v>Isabelle</v>
      </c>
      <c r="F2" t="str">
        <f>LOOKUP(C2,Entries!A:A,Entries!C:C)</f>
        <v>Saint</v>
      </c>
      <c r="G2" s="6" t="str">
        <f>LOOKUP(C2,Entries!A:A,Entries!E:E)</f>
        <v>U11G</v>
      </c>
      <c r="H2" t="str">
        <f>LOOKUP(C2,Entries!A:A,Entries!D:D)</f>
        <v>Southampton A.C.</v>
      </c>
      <c r="I2" s="22" t="s">
        <v>402</v>
      </c>
      <c r="J2" s="21">
        <f>'60m'!I37</f>
        <v>0</v>
      </c>
    </row>
    <row r="3" spans="1:10" ht="15.75" x14ac:dyDescent="0.25">
      <c r="B3" s="6">
        <v>2</v>
      </c>
      <c r="C3" s="8">
        <v>3</v>
      </c>
      <c r="D3" s="15">
        <v>9.9600000000000009</v>
      </c>
      <c r="E3" t="str">
        <f>LOOKUP(C3,Entries!A:A,Entries!B:B)</f>
        <v>Sophie</v>
      </c>
      <c r="F3" t="str">
        <f>LOOKUP(C3,Entries!A:A,Entries!C:C)</f>
        <v>Cross</v>
      </c>
      <c r="G3" s="6" t="str">
        <f>LOOKUP(C3,Entries!A:A,Entries!E:E)</f>
        <v>U11G</v>
      </c>
      <c r="H3" t="str">
        <f>LOOKUP(C3,Entries!A:A,Entries!D:D)</f>
        <v>Southampton A.C.</v>
      </c>
    </row>
    <row r="4" spans="1:10" ht="15.75" x14ac:dyDescent="0.25">
      <c r="B4" s="6">
        <v>3</v>
      </c>
      <c r="C4" s="8">
        <v>4</v>
      </c>
      <c r="D4" s="15">
        <v>10.09</v>
      </c>
      <c r="E4" t="str">
        <f>LOOKUP(C4,Entries!A:A,Entries!B:B)</f>
        <v>Matilda</v>
      </c>
      <c r="F4" t="str">
        <f>LOOKUP(C4,Entries!A:A,Entries!C:C)</f>
        <v>Hutton</v>
      </c>
      <c r="G4" s="6" t="str">
        <f>LOOKUP(C4,Entries!A:A,Entries!E:E)</f>
        <v>U11G</v>
      </c>
      <c r="H4" t="str">
        <f>LOOKUP(C4,Entries!A:A,Entries!D:D)</f>
        <v>City of Portsmouth A.C.</v>
      </c>
    </row>
    <row r="5" spans="1:10" ht="15.75" x14ac:dyDescent="0.25">
      <c r="B5" s="6">
        <v>4</v>
      </c>
      <c r="C5" s="8">
        <v>1</v>
      </c>
      <c r="D5" s="15">
        <v>10.34</v>
      </c>
      <c r="E5" t="str">
        <f>LOOKUP(C5,Entries!A:A,Entries!B:B)</f>
        <v>Jessica</v>
      </c>
      <c r="F5" t="str">
        <f>LOOKUP(C5,Entries!A:A,Entries!C:C)</f>
        <v>Stansbrook</v>
      </c>
      <c r="G5" s="6" t="str">
        <f>LOOKUP(C5,Entries!A:A,Entries!E:E)</f>
        <v>U11G</v>
      </c>
      <c r="H5" t="str">
        <f>LOOKUP(C5,Entries!A:A,Entries!D:D)</f>
        <v>City of Portsmouth A.C.</v>
      </c>
    </row>
    <row r="6" spans="1:10" ht="15.75" x14ac:dyDescent="0.25">
      <c r="B6" s="6">
        <v>5</v>
      </c>
      <c r="C6" s="8">
        <v>2</v>
      </c>
      <c r="D6" s="15">
        <v>10.57</v>
      </c>
      <c r="E6" t="str">
        <f>LOOKUP(C6,Entries!A:A,Entries!B:B)</f>
        <v>Edee</v>
      </c>
      <c r="F6" t="str">
        <f>LOOKUP(C6,Entries!A:A,Entries!C:C)</f>
        <v>Abery</v>
      </c>
      <c r="G6" s="6" t="str">
        <f>LOOKUP(C6,Entries!A:A,Entries!E:E)</f>
        <v>U11G</v>
      </c>
      <c r="H6" t="str">
        <f>LOOKUP(C6,Entries!A:A,Entries!D:D)</f>
        <v>City of Portsmouth A.C.</v>
      </c>
    </row>
    <row r="7" spans="1:10" ht="15.75" x14ac:dyDescent="0.25">
      <c r="C7" s="8"/>
      <c r="D7" s="15"/>
    </row>
    <row r="8" spans="1:10" ht="15.75" x14ac:dyDescent="0.25">
      <c r="C8" s="8"/>
      <c r="D8" s="15"/>
    </row>
    <row r="9" spans="1:10" ht="15.75" x14ac:dyDescent="0.25">
      <c r="A9" s="4" t="s">
        <v>126</v>
      </c>
      <c r="B9" s="6">
        <v>1</v>
      </c>
      <c r="C9" s="8">
        <v>8</v>
      </c>
      <c r="D9" s="15">
        <v>8.82</v>
      </c>
      <c r="E9" t="str">
        <f>LOOKUP(C9,Entries!A:A,Entries!B:B)</f>
        <v>Logan</v>
      </c>
      <c r="F9" t="str">
        <f>LOOKUP(C9,Entries!A:A,Entries!C:C)</f>
        <v>Cookson</v>
      </c>
      <c r="G9" s="6" t="str">
        <f>LOOKUP(C9,Entries!A:A,Entries!E:E)</f>
        <v>U13B</v>
      </c>
      <c r="H9" t="str">
        <f>LOOKUP(C9,Entries!A:A,Entries!D:D)</f>
        <v>City of Portsmouth A.C.</v>
      </c>
      <c r="I9" s="22" t="s">
        <v>403</v>
      </c>
    </row>
    <row r="10" spans="1:10" ht="15.75" x14ac:dyDescent="0.25">
      <c r="B10" s="6">
        <v>2</v>
      </c>
      <c r="C10" s="8">
        <v>9</v>
      </c>
      <c r="D10" s="15">
        <v>9.06</v>
      </c>
      <c r="E10" t="str">
        <f>LOOKUP(C10,Entries!A:A,Entries!B:B)</f>
        <v>Liam</v>
      </c>
      <c r="F10" t="str">
        <f>LOOKUP(C10,Entries!A:A,Entries!C:C)</f>
        <v>Cross</v>
      </c>
      <c r="G10" s="6" t="str">
        <f>LOOKUP(C10,Entries!A:A,Entries!E:E)</f>
        <v>U13B</v>
      </c>
      <c r="H10" t="str">
        <f>LOOKUP(C10,Entries!A:A,Entries!D:D)</f>
        <v>Southampton A.C.</v>
      </c>
    </row>
    <row r="11" spans="1:10" ht="15.75" x14ac:dyDescent="0.25">
      <c r="B11" s="6">
        <v>3</v>
      </c>
      <c r="C11" s="8">
        <v>10</v>
      </c>
      <c r="D11" s="15">
        <v>9.1999999999999993</v>
      </c>
      <c r="E11" t="str">
        <f>LOOKUP(C11,Entries!A:A,Entries!B:B)</f>
        <v>Jack</v>
      </c>
      <c r="F11" t="str">
        <f>LOOKUP(C11,Entries!A:A,Entries!C:C)</f>
        <v>Garner</v>
      </c>
      <c r="G11" s="6" t="str">
        <f>LOOKUP(C11,Entries!A:A,Entries!E:E)</f>
        <v>U13B</v>
      </c>
      <c r="H11" t="str">
        <f>LOOKUP(C11,Entries!A:A,Entries!D:D)</f>
        <v>City of Portsmouth A.C.</v>
      </c>
    </row>
    <row r="12" spans="1:10" ht="15.75" x14ac:dyDescent="0.25">
      <c r="B12" s="6">
        <v>4</v>
      </c>
      <c r="C12" s="8">
        <v>7</v>
      </c>
      <c r="D12" s="15">
        <v>9.39</v>
      </c>
      <c r="E12" t="str">
        <f>LOOKUP(C12,Entries!A:A,Entries!B:B)</f>
        <v>William</v>
      </c>
      <c r="F12" t="str">
        <f>LOOKUP(C12,Entries!A:A,Entries!C:C)</f>
        <v>Hapgood</v>
      </c>
      <c r="G12" s="6" t="str">
        <f>LOOKUP(C12,Entries!A:A,Entries!E:E)</f>
        <v>U11B</v>
      </c>
      <c r="H12" t="str">
        <f>LOOKUP(C12,Entries!A:A,Entries!D:D)</f>
        <v>City of Portsmouth A.C.</v>
      </c>
    </row>
    <row r="13" spans="1:10" ht="15.75" x14ac:dyDescent="0.25">
      <c r="B13" s="6">
        <v>5</v>
      </c>
      <c r="C13" s="8">
        <v>11</v>
      </c>
      <c r="D13" s="15">
        <v>10.029999999999999</v>
      </c>
      <c r="E13" t="str">
        <f>LOOKUP(C13,Entries!A:A,Entries!B:B)</f>
        <v>William</v>
      </c>
      <c r="F13" t="str">
        <f>LOOKUP(C13,Entries!A:A,Entries!C:C)</f>
        <v>Mitchell</v>
      </c>
      <c r="G13" s="6" t="str">
        <f>LOOKUP(C13,Entries!A:A,Entries!E:E)</f>
        <v>U13B</v>
      </c>
      <c r="H13" t="str">
        <f>LOOKUP(C13,Entries!A:A,Entries!D:D)</f>
        <v>Southampton A.C.</v>
      </c>
    </row>
    <row r="14" spans="1:10" ht="15.75" x14ac:dyDescent="0.25">
      <c r="B14" s="6">
        <v>6</v>
      </c>
      <c r="C14" s="8">
        <v>12</v>
      </c>
      <c r="D14" s="15">
        <v>10.5</v>
      </c>
      <c r="E14" t="str">
        <f>LOOKUP(C14,Entries!A:A,Entries!B:B)</f>
        <v>Eddie</v>
      </c>
      <c r="F14" t="str">
        <f>LOOKUP(C14,Entries!A:A,Entries!C:C)</f>
        <v>Richards</v>
      </c>
      <c r="G14" s="6" t="str">
        <f>LOOKUP(C14,Entries!A:A,Entries!E:E)</f>
        <v>U13B</v>
      </c>
      <c r="H14" t="str">
        <f>LOOKUP(C14,Entries!A:A,Entries!D:D)</f>
        <v>City of Portsmouth A.C.</v>
      </c>
    </row>
    <row r="15" spans="1:10" ht="15.75" x14ac:dyDescent="0.25">
      <c r="C15" s="8"/>
      <c r="D15" s="15"/>
    </row>
    <row r="16" spans="1:10" ht="15.75" x14ac:dyDescent="0.25">
      <c r="C16" s="8"/>
      <c r="D16" s="15"/>
    </row>
    <row r="17" spans="1:9" ht="15.75" x14ac:dyDescent="0.25">
      <c r="A17" s="4" t="s">
        <v>127</v>
      </c>
      <c r="B17" s="6">
        <v>1</v>
      </c>
      <c r="C17" s="8">
        <v>18</v>
      </c>
      <c r="D17" s="15">
        <v>8.85</v>
      </c>
      <c r="E17" t="str">
        <f>LOOKUP(C17,Entries!A:A,Entries!B:B)</f>
        <v>Imogen</v>
      </c>
      <c r="F17" t="str">
        <f>LOOKUP(C17,Entries!A:A,Entries!C:C)</f>
        <v>Brown</v>
      </c>
      <c r="G17" s="6" t="str">
        <f>LOOKUP(C17,Entries!A:A,Entries!E:E)</f>
        <v>U13G</v>
      </c>
      <c r="H17" t="str">
        <f>LOOKUP(C17,Entries!A:A,Entries!D:D)</f>
        <v>Southampton A.C.</v>
      </c>
      <c r="I17" s="22" t="s">
        <v>404</v>
      </c>
    </row>
    <row r="18" spans="1:9" ht="15.75" x14ac:dyDescent="0.25">
      <c r="B18" s="6">
        <v>2</v>
      </c>
      <c r="C18" s="8">
        <v>14</v>
      </c>
      <c r="D18" s="15">
        <v>8.8699999999999992</v>
      </c>
      <c r="E18" t="str">
        <f>LOOKUP(C18,Entries!A:A,Entries!B:B)</f>
        <v>Eben</v>
      </c>
      <c r="F18" t="str">
        <f>LOOKUP(C18,Entries!A:A,Entries!C:C)</f>
        <v>Skinner</v>
      </c>
      <c r="G18" s="6" t="str">
        <f>LOOKUP(C18,Entries!A:A,Entries!E:E)</f>
        <v>U13B</v>
      </c>
      <c r="H18" t="str">
        <f>LOOKUP(C18,Entries!A:A,Entries!D:D)</f>
        <v>City of Portsmouth A.C.</v>
      </c>
    </row>
    <row r="19" spans="1:9" ht="15.75" x14ac:dyDescent="0.25">
      <c r="B19" s="6">
        <v>3</v>
      </c>
      <c r="C19" s="8">
        <v>17</v>
      </c>
      <c r="D19" s="15">
        <v>9.25</v>
      </c>
      <c r="E19" t="str">
        <f>LOOKUP(C19,Entries!A:A,Entries!B:B)</f>
        <v>Katherine</v>
      </c>
      <c r="F19" t="str">
        <f>LOOKUP(C19,Entries!A:A,Entries!C:C)</f>
        <v>Brook</v>
      </c>
      <c r="G19" s="6" t="str">
        <f>LOOKUP(C19,Entries!A:A,Entries!E:E)</f>
        <v>U13G</v>
      </c>
      <c r="H19" t="str">
        <f>LOOKUP(C19,Entries!A:A,Entries!D:D)</f>
        <v>City of Portsmouth A.C.</v>
      </c>
    </row>
    <row r="20" spans="1:9" ht="15.75" x14ac:dyDescent="0.25">
      <c r="B20" s="6">
        <v>4</v>
      </c>
      <c r="C20" s="8">
        <v>15</v>
      </c>
      <c r="D20" s="15">
        <v>9.5500000000000007</v>
      </c>
      <c r="E20" t="str">
        <f>LOOKUP(C20,Entries!A:A,Entries!B:B)</f>
        <v>Teddy</v>
      </c>
      <c r="F20" t="str">
        <f>LOOKUP(C20,Entries!A:A,Entries!C:C)</f>
        <v>Skinner</v>
      </c>
      <c r="G20" s="6" t="str">
        <f>LOOKUP(C20,Entries!A:A,Entries!E:E)</f>
        <v>U13B</v>
      </c>
      <c r="H20" t="str">
        <f>LOOKUP(C20,Entries!A:A,Entries!D:D)</f>
        <v>City of Portsmouth A.C.</v>
      </c>
    </row>
    <row r="21" spans="1:9" ht="15.75" x14ac:dyDescent="0.25">
      <c r="B21" s="6">
        <v>5</v>
      </c>
      <c r="C21" s="8">
        <v>13</v>
      </c>
      <c r="D21" s="15">
        <v>9.5500000000000007</v>
      </c>
      <c r="E21" t="str">
        <f>LOOKUP(C21,Entries!A:A,Entries!B:B)</f>
        <v>Max</v>
      </c>
      <c r="F21" t="str">
        <f>LOOKUP(C21,Entries!A:A,Entries!C:C)</f>
        <v>Richards</v>
      </c>
      <c r="G21" s="6" t="str">
        <f>LOOKUP(C21,Entries!A:A,Entries!E:E)</f>
        <v>U13B</v>
      </c>
      <c r="H21" t="str">
        <f>LOOKUP(C21,Entries!A:A,Entries!D:D)</f>
        <v>City of Portsmouth A.C.</v>
      </c>
    </row>
    <row r="22" spans="1:9" ht="15.75" x14ac:dyDescent="0.25">
      <c r="B22" s="6">
        <v>6</v>
      </c>
      <c r="C22" s="8">
        <v>16</v>
      </c>
      <c r="D22" s="15">
        <v>9.76</v>
      </c>
      <c r="E22" t="str">
        <f>LOOKUP(C22,Entries!A:A,Entries!B:B)</f>
        <v>Neve</v>
      </c>
      <c r="F22" t="str">
        <f>LOOKUP(C22,Entries!A:A,Entries!C:C)</f>
        <v>Abery</v>
      </c>
      <c r="G22" s="6" t="str">
        <f>LOOKUP(C22,Entries!A:A,Entries!E:E)</f>
        <v>U13G</v>
      </c>
      <c r="H22" t="str">
        <f>LOOKUP(C22,Entries!A:A,Entries!D:D)</f>
        <v>City of Portsmouth A.C.</v>
      </c>
    </row>
    <row r="23" spans="1:9" ht="15.75" x14ac:dyDescent="0.25">
      <c r="C23" s="8"/>
      <c r="D23" s="15"/>
    </row>
    <row r="24" spans="1:9" ht="15.75" x14ac:dyDescent="0.25">
      <c r="C24" s="8"/>
      <c r="D24" s="15"/>
    </row>
    <row r="25" spans="1:9" ht="15.75" x14ac:dyDescent="0.25">
      <c r="A25" s="4" t="s">
        <v>128</v>
      </c>
      <c r="B25" s="6">
        <v>1</v>
      </c>
      <c r="C25" s="8">
        <v>23</v>
      </c>
      <c r="D25" s="15">
        <v>8.73</v>
      </c>
      <c r="E25" t="str">
        <f>LOOKUP(C25,Entries!A:A,Entries!B:B)</f>
        <v>Amelia</v>
      </c>
      <c r="F25" t="str">
        <f>LOOKUP(C25,Entries!A:A,Entries!C:C)</f>
        <v>Hopkinson</v>
      </c>
      <c r="G25" s="6" t="str">
        <f>LOOKUP(C25,Entries!A:A,Entries!E:E)</f>
        <v>U13G</v>
      </c>
      <c r="H25" t="str">
        <f>LOOKUP(C25,Entries!A:A,Entries!D:D)</f>
        <v>Southampton A.C.</v>
      </c>
    </row>
    <row r="26" spans="1:9" ht="15.75" x14ac:dyDescent="0.25">
      <c r="B26" s="6">
        <v>2</v>
      </c>
      <c r="C26" s="8">
        <v>21</v>
      </c>
      <c r="D26" s="15">
        <v>9</v>
      </c>
      <c r="E26" t="str">
        <f>LOOKUP(C26,Entries!A:A,Entries!B:B)</f>
        <v>Freya</v>
      </c>
      <c r="F26" t="str">
        <f>LOOKUP(C26,Entries!A:A,Entries!C:C)</f>
        <v>Evans</v>
      </c>
      <c r="G26" s="6" t="str">
        <f>LOOKUP(C26,Entries!A:A,Entries!E:E)</f>
        <v>U13G</v>
      </c>
      <c r="H26" t="str">
        <f>LOOKUP(C26,Entries!A:A,Entries!D:D)</f>
        <v>City of Portsmouth A.C.</v>
      </c>
      <c r="I26" s="22" t="s">
        <v>406</v>
      </c>
    </row>
    <row r="27" spans="1:9" ht="15.75" x14ac:dyDescent="0.25">
      <c r="B27" s="6">
        <v>3</v>
      </c>
      <c r="C27" s="8">
        <v>20</v>
      </c>
      <c r="D27" s="15">
        <v>9.17</v>
      </c>
      <c r="E27" t="str">
        <f>LOOKUP(C27,Entries!A:A,Entries!B:B)</f>
        <v>Ellie</v>
      </c>
      <c r="F27" t="str">
        <f>LOOKUP(C27,Entries!A:A,Entries!C:C)</f>
        <v>Doran</v>
      </c>
      <c r="G27" s="6" t="str">
        <f>LOOKUP(C27,Entries!A:A,Entries!E:E)</f>
        <v>U13G</v>
      </c>
      <c r="H27" t="str">
        <f>LOOKUP(C27,Entries!A:A,Entries!D:D)</f>
        <v>City of Portsmouth A.C.</v>
      </c>
    </row>
    <row r="28" spans="1:9" ht="15.75" x14ac:dyDescent="0.25">
      <c r="B28" s="6">
        <v>4</v>
      </c>
      <c r="C28" s="8">
        <v>24</v>
      </c>
      <c r="D28" s="15">
        <v>9.27</v>
      </c>
      <c r="E28" t="str">
        <f>LOOKUP(C28,Entries!A:A,Entries!B:B)</f>
        <v>Ella</v>
      </c>
      <c r="F28" t="str">
        <f>LOOKUP(C28,Entries!A:A,Entries!C:C)</f>
        <v>Hutton</v>
      </c>
      <c r="G28" s="6" t="str">
        <f>LOOKUP(C28,Entries!A:A,Entries!E:E)</f>
        <v>U13G</v>
      </c>
      <c r="H28" t="str">
        <f>LOOKUP(C28,Entries!A:A,Entries!D:D)</f>
        <v>City of Portsmouth A.C.</v>
      </c>
    </row>
    <row r="29" spans="1:9" ht="15.75" x14ac:dyDescent="0.25">
      <c r="B29" s="6">
        <v>5</v>
      </c>
      <c r="C29" s="8">
        <v>22</v>
      </c>
      <c r="D29" s="15">
        <v>9.7200000000000006</v>
      </c>
      <c r="E29" t="str">
        <f>LOOKUP(C29,Entries!A:A,Entries!B:B)</f>
        <v>Anna</v>
      </c>
      <c r="F29" t="str">
        <f>LOOKUP(C29,Entries!A:A,Entries!C:C)</f>
        <v>Fairbairn</v>
      </c>
      <c r="G29" s="6" t="str">
        <f>LOOKUP(C29,Entries!A:A,Entries!E:E)</f>
        <v>U13G</v>
      </c>
      <c r="H29" t="str">
        <f>LOOKUP(C29,Entries!A:A,Entries!D:D)</f>
        <v>City of Portsmouth A.C.</v>
      </c>
    </row>
    <row r="30" spans="1:9" ht="15.75" x14ac:dyDescent="0.25">
      <c r="B30" s="6">
        <v>6</v>
      </c>
      <c r="C30" s="8">
        <v>19</v>
      </c>
      <c r="D30" s="15">
        <v>9.73</v>
      </c>
      <c r="E30" t="str">
        <f>LOOKUP(C30,Entries!A:A,Entries!B:B)</f>
        <v>Tia-Chenai</v>
      </c>
      <c r="F30" t="str">
        <f>LOOKUP(C30,Entries!A:A,Entries!C:C)</f>
        <v>Chinorwadza</v>
      </c>
      <c r="G30" s="6" t="str">
        <f>LOOKUP(C30,Entries!A:A,Entries!E:E)</f>
        <v>U13G</v>
      </c>
      <c r="H30" t="str">
        <f>LOOKUP(C30,Entries!A:A,Entries!D:D)</f>
        <v>City of Portsmouth A.C.</v>
      </c>
    </row>
    <row r="31" spans="1:9" ht="15.75" x14ac:dyDescent="0.25">
      <c r="C31" s="8"/>
      <c r="D31" s="15"/>
    </row>
    <row r="32" spans="1:9" ht="15.75" x14ac:dyDescent="0.25">
      <c r="C32" s="8"/>
      <c r="D32" s="15"/>
    </row>
    <row r="33" spans="1:9" ht="15.75" x14ac:dyDescent="0.25">
      <c r="A33" s="4" t="s">
        <v>129</v>
      </c>
      <c r="B33" s="6">
        <v>1</v>
      </c>
      <c r="C33" s="8">
        <v>25</v>
      </c>
      <c r="D33" s="15">
        <v>8.3000000000000007</v>
      </c>
      <c r="E33" t="str">
        <f>LOOKUP(C33,Entries!A:A,Entries!B:B)</f>
        <v>Folakemi</v>
      </c>
      <c r="F33" t="str">
        <f>LOOKUP(C33,Entries!A:A,Entries!C:C)</f>
        <v>Odofin</v>
      </c>
      <c r="G33" s="6" t="str">
        <f>LOOKUP(C33,Entries!A:A,Entries!E:E)</f>
        <v>U13G</v>
      </c>
      <c r="H33" t="str">
        <f>LOOKUP(C33,Entries!A:A,Entries!D:D)</f>
        <v>City of Portsmouth A.C.</v>
      </c>
      <c r="I33" s="22" t="s">
        <v>405</v>
      </c>
    </row>
    <row r="34" spans="1:9" ht="15.75" x14ac:dyDescent="0.25">
      <c r="B34" s="6">
        <v>2</v>
      </c>
      <c r="C34" s="8">
        <v>26</v>
      </c>
      <c r="D34" s="15">
        <v>9.57</v>
      </c>
      <c r="E34" t="str">
        <f>LOOKUP(C34,Entries!A:A,Entries!B:B)</f>
        <v>Maddie</v>
      </c>
      <c r="F34" t="str">
        <f>LOOKUP(C34,Entries!A:A,Entries!C:C)</f>
        <v>Pycroft</v>
      </c>
      <c r="G34" s="6" t="str">
        <f>LOOKUP(C34,Entries!A:A,Entries!E:E)</f>
        <v>U13G</v>
      </c>
      <c r="H34" t="str">
        <f>LOOKUP(C34,Entries!A:A,Entries!D:D)</f>
        <v>City of Portsmouth A.C.</v>
      </c>
    </row>
    <row r="35" spans="1:9" ht="15.75" x14ac:dyDescent="0.25">
      <c r="B35" s="6">
        <v>3</v>
      </c>
      <c r="C35" s="8">
        <v>27</v>
      </c>
      <c r="D35" s="15">
        <v>9.6199999999999992</v>
      </c>
      <c r="E35" t="str">
        <f>LOOKUP(C35,Entries!A:A,Entries!B:B)</f>
        <v>Maisie</v>
      </c>
      <c r="F35" t="str">
        <f>LOOKUP(C35,Entries!A:A,Entries!C:C)</f>
        <v>Read</v>
      </c>
      <c r="G35" s="6" t="str">
        <f>LOOKUP(C35,Entries!A:A,Entries!E:E)</f>
        <v>U13G</v>
      </c>
      <c r="H35" t="str">
        <f>LOOKUP(C35,Entries!A:A,Entries!D:D)</f>
        <v>City of Portsmouth A.C.</v>
      </c>
    </row>
    <row r="36" spans="1:9" ht="15.75" x14ac:dyDescent="0.25">
      <c r="B36" s="6">
        <v>4</v>
      </c>
      <c r="C36" s="8">
        <v>28</v>
      </c>
      <c r="D36" s="15">
        <v>9.69</v>
      </c>
      <c r="E36" t="str">
        <f>LOOKUP(C36,Entries!A:A,Entries!B:B)</f>
        <v>Gracie</v>
      </c>
      <c r="F36" t="str">
        <f>LOOKUP(C36,Entries!A:A,Entries!C:C)</f>
        <v>Saint</v>
      </c>
      <c r="G36" s="6" t="str">
        <f>LOOKUP(C36,Entries!A:A,Entries!E:E)</f>
        <v>U13G</v>
      </c>
      <c r="H36" t="str">
        <f>LOOKUP(C36,Entries!A:A,Entries!D:D)</f>
        <v>Southampton A.C.</v>
      </c>
    </row>
    <row r="37" spans="1:9" ht="15.75" x14ac:dyDescent="0.25">
      <c r="B37" s="6">
        <v>5</v>
      </c>
      <c r="C37" s="8">
        <v>29</v>
      </c>
      <c r="D37" s="15">
        <v>9.81</v>
      </c>
      <c r="E37" t="str">
        <f>LOOKUP(C37,Entries!A:A,Entries!B:B)</f>
        <v>Willow</v>
      </c>
      <c r="F37" t="str">
        <f>LOOKUP(C37,Entries!A:A,Entries!C:C)</f>
        <v>Smith</v>
      </c>
      <c r="G37" s="6" t="str">
        <f>LOOKUP(C37,Entries!A:A,Entries!E:E)</f>
        <v>U13G</v>
      </c>
      <c r="H37" t="str">
        <f>LOOKUP(C37,Entries!A:A,Entries!D:D)</f>
        <v>New Forest Juniors</v>
      </c>
    </row>
    <row r="38" spans="1:9" ht="15.75" x14ac:dyDescent="0.25">
      <c r="C38" s="8"/>
      <c r="D38" s="15"/>
    </row>
    <row r="39" spans="1:9" ht="15.75" x14ac:dyDescent="0.25">
      <c r="C39" s="8"/>
      <c r="D39" s="15"/>
    </row>
    <row r="40" spans="1:9" ht="15.75" x14ac:dyDescent="0.25">
      <c r="A40" s="4" t="s">
        <v>130</v>
      </c>
      <c r="B40" s="6">
        <v>1</v>
      </c>
      <c r="C40" s="8">
        <v>31</v>
      </c>
      <c r="D40" s="15">
        <v>8.02</v>
      </c>
      <c r="E40" t="str">
        <f>LOOKUP(C40,Entries!A:A,Entries!B:B)</f>
        <v>Dougie</v>
      </c>
      <c r="F40" t="str">
        <f>LOOKUP(C40,Entries!A:A,Entries!C:C)</f>
        <v>Ness</v>
      </c>
      <c r="G40" s="6" t="str">
        <f>LOOKUP(C40,Entries!A:A,Entries!E:E)</f>
        <v>U15B</v>
      </c>
      <c r="H40" t="str">
        <f>LOOKUP(C40,Entries!A:A,Entries!D:D)</f>
        <v>City of Portsmouth A.C.</v>
      </c>
      <c r="I40" s="22" t="s">
        <v>407</v>
      </c>
    </row>
    <row r="41" spans="1:9" ht="15.75" x14ac:dyDescent="0.25">
      <c r="B41" s="6">
        <v>2</v>
      </c>
      <c r="C41" s="8">
        <v>32</v>
      </c>
      <c r="D41" s="15">
        <v>8.16</v>
      </c>
      <c r="E41" t="str">
        <f>LOOKUP(C41,Entries!A:A,Entries!B:B)</f>
        <v>Tom</v>
      </c>
      <c r="F41" t="str">
        <f>LOOKUP(C41,Entries!A:A,Entries!C:C)</f>
        <v>Odell</v>
      </c>
      <c r="G41" s="6" t="str">
        <f>LOOKUP(C41,Entries!A:A,Entries!E:E)</f>
        <v>U15B</v>
      </c>
      <c r="H41" t="str">
        <f>LOOKUP(C41,Entries!A:A,Entries!D:D)</f>
        <v>Southampton A.C.</v>
      </c>
    </row>
    <row r="42" spans="1:9" ht="15.75" x14ac:dyDescent="0.25">
      <c r="B42" s="6">
        <v>3</v>
      </c>
      <c r="C42" s="8">
        <v>33</v>
      </c>
      <c r="D42" s="15" t="s">
        <v>393</v>
      </c>
      <c r="E42" t="str">
        <f>LOOKUP(C42,Entries!A:A,Entries!B:B)</f>
        <v xml:space="preserve">Andrey </v>
      </c>
      <c r="F42" t="str">
        <f>LOOKUP(C42,Entries!A:A,Entries!C:C)</f>
        <v>Rodrigues</v>
      </c>
      <c r="G42" s="6" t="str">
        <f>LOOKUP(C42,Entries!A:A,Entries!E:E)</f>
        <v>U15B</v>
      </c>
      <c r="H42" t="str">
        <f>LOOKUP(C42,Entries!A:A,Entries!D:D)</f>
        <v>City of Portsmouth A.C.</v>
      </c>
    </row>
    <row r="43" spans="1:9" ht="15.75" x14ac:dyDescent="0.25">
      <c r="B43" s="6">
        <v>4</v>
      </c>
      <c r="C43" s="8">
        <v>30</v>
      </c>
      <c r="D43" s="15">
        <v>8.65</v>
      </c>
      <c r="E43" t="str">
        <f>LOOKUP(C43,Entries!A:A,Entries!B:B)</f>
        <v>James</v>
      </c>
      <c r="F43" t="str">
        <f>LOOKUP(C43,Entries!A:A,Entries!C:C)</f>
        <v>Mitchell</v>
      </c>
      <c r="G43" s="6" t="str">
        <f>LOOKUP(C43,Entries!A:A,Entries!E:E)</f>
        <v>U15B</v>
      </c>
      <c r="H43" t="str">
        <f>LOOKUP(C43,Entries!A:A,Entries!D:D)</f>
        <v>Southampton A.C.</v>
      </c>
    </row>
    <row r="44" spans="1:9" ht="15.75" x14ac:dyDescent="0.25">
      <c r="B44" s="6">
        <v>5</v>
      </c>
      <c r="C44" s="8">
        <v>34</v>
      </c>
      <c r="D44" s="15">
        <v>8.85</v>
      </c>
      <c r="E44" t="str">
        <f>LOOKUP(C44,Entries!A:A,Entries!B:B)</f>
        <v xml:space="preserve">Zac </v>
      </c>
      <c r="F44" t="str">
        <f>LOOKUP(C44,Entries!A:A,Entries!C:C)</f>
        <v>Williams</v>
      </c>
      <c r="G44" s="6" t="str">
        <f>LOOKUP(C44,Entries!A:A,Entries!E:E)</f>
        <v>U15B</v>
      </c>
      <c r="H44" t="str">
        <f>LOOKUP(C44,Entries!A:A,Entries!D:D)</f>
        <v>City of Portsmouth A.C.</v>
      </c>
    </row>
    <row r="45" spans="1:9" ht="15.75" x14ac:dyDescent="0.25">
      <c r="C45" s="8"/>
      <c r="D45" s="15"/>
    </row>
    <row r="46" spans="1:9" ht="15.75" x14ac:dyDescent="0.25">
      <c r="C46" s="8"/>
      <c r="D46" s="15"/>
    </row>
    <row r="47" spans="1:9" ht="15.75" x14ac:dyDescent="0.25">
      <c r="A47" s="4" t="s">
        <v>131</v>
      </c>
      <c r="B47" s="6">
        <v>1</v>
      </c>
      <c r="C47" s="8">
        <v>38</v>
      </c>
      <c r="D47" s="15">
        <v>8.2200000000000006</v>
      </c>
      <c r="E47" t="str">
        <f>LOOKUP(C47,Entries!A:A,Entries!B:B)</f>
        <v>Sadie</v>
      </c>
      <c r="F47" t="str">
        <f>LOOKUP(C47,Entries!A:A,Entries!C:C)</f>
        <v>Blake</v>
      </c>
      <c r="G47" s="6" t="str">
        <f>LOOKUP(C47,Entries!A:A,Entries!E:E)</f>
        <v>U15G</v>
      </c>
      <c r="H47" t="str">
        <f>LOOKUP(C47,Entries!A:A,Entries!D:D)</f>
        <v>City of Portsmouth A.C.</v>
      </c>
      <c r="I47" s="22" t="s">
        <v>408</v>
      </c>
    </row>
    <row r="48" spans="1:9" ht="15.75" x14ac:dyDescent="0.25">
      <c r="B48" s="6">
        <v>2</v>
      </c>
      <c r="C48" s="8">
        <v>36</v>
      </c>
      <c r="D48" s="15">
        <v>8.6999999999999993</v>
      </c>
      <c r="E48" t="str">
        <f>LOOKUP(C48,Entries!A:A,Entries!B:B)</f>
        <v>Maddison</v>
      </c>
      <c r="F48" t="str">
        <f>LOOKUP(C48,Entries!A:A,Entries!C:C)</f>
        <v>Annells</v>
      </c>
      <c r="G48" s="6" t="str">
        <f>LOOKUP(C48,Entries!A:A,Entries!E:E)</f>
        <v>U15G</v>
      </c>
      <c r="H48" t="str">
        <f>LOOKUP(C48,Entries!A:A,Entries!D:D)</f>
        <v>Southampton A.C.</v>
      </c>
    </row>
    <row r="49" spans="1:9" ht="15.75" x14ac:dyDescent="0.25">
      <c r="B49" s="6">
        <v>3</v>
      </c>
      <c r="C49" s="8">
        <v>37</v>
      </c>
      <c r="D49" s="15">
        <v>8.8800000000000008</v>
      </c>
      <c r="E49" t="str">
        <f>LOOKUP(C49,Entries!A:A,Entries!B:B)</f>
        <v>Ellie</v>
      </c>
      <c r="F49" t="str">
        <f>LOOKUP(C49,Entries!A:A,Entries!C:C)</f>
        <v>Baker</v>
      </c>
      <c r="G49" s="6" t="str">
        <f>LOOKUP(C49,Entries!A:A,Entries!E:E)</f>
        <v>U15G</v>
      </c>
      <c r="H49" t="str">
        <f>LOOKUP(C49,Entries!A:A,Entries!D:D)</f>
        <v>Southampton A.C.</v>
      </c>
    </row>
    <row r="50" spans="1:9" ht="15.75" x14ac:dyDescent="0.25">
      <c r="B50" s="6">
        <v>4</v>
      </c>
      <c r="C50" s="8">
        <v>35</v>
      </c>
      <c r="D50" s="15">
        <v>11.21</v>
      </c>
      <c r="E50" t="str">
        <f>LOOKUP(C50,Entries!A:A,Entries!B:B)</f>
        <v xml:space="preserve">Aaliah </v>
      </c>
      <c r="F50" t="str">
        <f>LOOKUP(C50,Entries!A:A,Entries!C:C)</f>
        <v>All-Shehab</v>
      </c>
      <c r="G50" s="6" t="str">
        <f>LOOKUP(C50,Entries!A:A,Entries!E:E)</f>
        <v>U15G</v>
      </c>
      <c r="H50" t="str">
        <f>LOOKUP(C50,Entries!A:A,Entries!D:D)</f>
        <v>Southampton A.C.</v>
      </c>
    </row>
    <row r="51" spans="1:9" ht="15.75" x14ac:dyDescent="0.25">
      <c r="C51" s="8"/>
      <c r="D51" s="15"/>
    </row>
    <row r="52" spans="1:9" ht="15.75" x14ac:dyDescent="0.25">
      <c r="C52" s="8"/>
      <c r="D52" s="15"/>
    </row>
    <row r="53" spans="1:9" ht="15.75" x14ac:dyDescent="0.25">
      <c r="A53" s="4" t="s">
        <v>132</v>
      </c>
      <c r="B53" s="6">
        <v>1</v>
      </c>
      <c r="C53" s="8">
        <v>41</v>
      </c>
      <c r="D53" s="15">
        <v>8.57</v>
      </c>
      <c r="E53" t="str">
        <f>LOOKUP(C53,Entries!A:A,Entries!B:B)</f>
        <v>Alanah</v>
      </c>
      <c r="F53" t="str">
        <f>LOOKUP(C53,Entries!A:A,Entries!C:C)</f>
        <v>Lindsay</v>
      </c>
      <c r="G53" s="6" t="str">
        <f>LOOKUP(C53,Entries!A:A,Entries!E:E)</f>
        <v>U15G</v>
      </c>
      <c r="H53" t="str">
        <f>LOOKUP(C53,Entries!A:A,Entries!D:D)</f>
        <v>City of Portsmouth A.C.</v>
      </c>
      <c r="I53" s="22" t="s">
        <v>410</v>
      </c>
    </row>
    <row r="54" spans="1:9" ht="15.75" x14ac:dyDescent="0.25">
      <c r="B54" s="6">
        <v>2</v>
      </c>
      <c r="C54" s="8">
        <v>42</v>
      </c>
      <c r="D54" s="15">
        <v>8.66</v>
      </c>
      <c r="E54" t="str">
        <f>LOOKUP(C54,Entries!A:A,Entries!B:B)</f>
        <v>Katy Beth</v>
      </c>
      <c r="F54" t="str">
        <f>LOOKUP(C54,Entries!A:A,Entries!C:C)</f>
        <v>Parkin</v>
      </c>
      <c r="G54" s="6" t="str">
        <f>LOOKUP(C54,Entries!A:A,Entries!E:E)</f>
        <v>U15G</v>
      </c>
      <c r="H54" t="str">
        <f>LOOKUP(C54,Entries!A:A,Entries!D:D)</f>
        <v>Southampton A.C.</v>
      </c>
    </row>
    <row r="55" spans="1:9" ht="15.75" x14ac:dyDescent="0.25">
      <c r="B55" s="6">
        <v>3</v>
      </c>
      <c r="C55" s="8">
        <v>40</v>
      </c>
      <c r="D55" s="15">
        <v>9.1199999999999992</v>
      </c>
      <c r="E55" t="str">
        <f>LOOKUP(C55,Entries!A:A,Entries!B:B)</f>
        <v>Trinity</v>
      </c>
      <c r="F55" t="str">
        <f>LOOKUP(C55,Entries!A:A,Entries!C:C)</f>
        <v>Gaisford</v>
      </c>
      <c r="G55" s="6" t="str">
        <f>LOOKUP(C55,Entries!A:A,Entries!E:E)</f>
        <v>U15G</v>
      </c>
      <c r="H55" t="str">
        <f>LOOKUP(C55,Entries!A:A,Entries!D:D)</f>
        <v>City of Portsmouth A.C.</v>
      </c>
    </row>
    <row r="56" spans="1:9" ht="15.75" x14ac:dyDescent="0.25">
      <c r="B56" s="6">
        <v>4</v>
      </c>
      <c r="C56" s="8">
        <v>39</v>
      </c>
      <c r="D56" s="15">
        <v>9.4600000000000009</v>
      </c>
      <c r="E56" t="str">
        <f>LOOKUP(C56,Entries!A:A,Entries!B:B)</f>
        <v>Tia</v>
      </c>
      <c r="F56" t="str">
        <f>LOOKUP(C56,Entries!A:A,Entries!C:C)</f>
        <v>Clarke</v>
      </c>
      <c r="G56" s="6" t="str">
        <f>LOOKUP(C56,Entries!A:A,Entries!E:E)</f>
        <v>U15G</v>
      </c>
      <c r="H56" t="str">
        <f>LOOKUP(C56,Entries!A:A,Entries!D:D)</f>
        <v>City of Portsmouth A.C.</v>
      </c>
    </row>
    <row r="57" spans="1:9" ht="15.75" x14ac:dyDescent="0.25">
      <c r="C57" s="8"/>
      <c r="D57" s="15"/>
    </row>
    <row r="58" spans="1:9" ht="15.75" x14ac:dyDescent="0.25">
      <c r="C58" s="8"/>
      <c r="D58" s="15"/>
    </row>
    <row r="59" spans="1:9" ht="15.75" x14ac:dyDescent="0.25">
      <c r="A59" s="4" t="s">
        <v>133</v>
      </c>
      <c r="B59" s="6">
        <v>1</v>
      </c>
      <c r="C59" s="8">
        <v>44</v>
      </c>
      <c r="D59" s="15">
        <v>7.4</v>
      </c>
      <c r="E59" t="str">
        <f>LOOKUP(C59,Entries!A:A,Entries!B:B)</f>
        <v>Alfie</v>
      </c>
      <c r="F59" t="str">
        <f>LOOKUP(C59,Entries!A:A,Entries!C:C)</f>
        <v>Jurd</v>
      </c>
      <c r="G59" s="6" t="str">
        <f>LOOKUP(C59,Entries!A:A,Entries!E:E)</f>
        <v>U17M</v>
      </c>
      <c r="H59" t="str">
        <f>LOOKUP(C59,Entries!A:A,Entries!D:D)</f>
        <v>City of Portsmouth A.C.</v>
      </c>
      <c r="I59" s="22" t="s">
        <v>411</v>
      </c>
    </row>
    <row r="60" spans="1:9" ht="15.75" x14ac:dyDescent="0.25">
      <c r="B60" s="6">
        <v>2</v>
      </c>
      <c r="C60" s="8">
        <v>43</v>
      </c>
      <c r="D60" s="15">
        <v>7.76</v>
      </c>
      <c r="E60" t="str">
        <f>LOOKUP(C60,Entries!A:A,Entries!B:B)</f>
        <v>Harry</v>
      </c>
      <c r="F60" t="str">
        <f>LOOKUP(C60,Entries!A:A,Entries!C:C)</f>
        <v>Giles</v>
      </c>
      <c r="G60" s="6" t="str">
        <f>LOOKUP(C60,Entries!A:A,Entries!E:E)</f>
        <v>U17M</v>
      </c>
      <c r="H60" t="str">
        <f>LOOKUP(C60,Entries!A:A,Entries!D:D)</f>
        <v>City of Portsmouth A.C.</v>
      </c>
    </row>
    <row r="61" spans="1:9" ht="15.75" x14ac:dyDescent="0.25">
      <c r="B61" s="6">
        <v>3</v>
      </c>
      <c r="C61" s="8">
        <v>47</v>
      </c>
      <c r="D61" s="15">
        <v>7.78</v>
      </c>
      <c r="E61" t="str">
        <f>LOOKUP(C61,Entries!A:A,Entries!B:B)</f>
        <v xml:space="preserve">Cory </v>
      </c>
      <c r="F61" t="str">
        <f>LOOKUP(C61,Entries!A:A,Entries!C:C)</f>
        <v>Swinfield</v>
      </c>
      <c r="G61" s="6" t="str">
        <f>LOOKUP(C61,Entries!A:A,Entries!E:E)</f>
        <v>U17M</v>
      </c>
      <c r="H61" t="str">
        <f>LOOKUP(C61,Entries!A:A,Entries!D:D)</f>
        <v>Isle of Wight A.C.</v>
      </c>
    </row>
    <row r="62" spans="1:9" ht="15.75" x14ac:dyDescent="0.25">
      <c r="B62" s="6">
        <v>4</v>
      </c>
      <c r="C62" s="8">
        <v>46</v>
      </c>
      <c r="D62" s="15">
        <v>7.92</v>
      </c>
      <c r="E62" t="str">
        <f>LOOKUP(C62,Entries!A:A,Entries!B:B)</f>
        <v>Noah</v>
      </c>
      <c r="F62" t="str">
        <f>LOOKUP(C62,Entries!A:A,Entries!C:C)</f>
        <v>Stocker</v>
      </c>
      <c r="G62" s="6" t="str">
        <f>LOOKUP(C62,Entries!A:A,Entries!E:E)</f>
        <v>U17M</v>
      </c>
      <c r="H62" t="str">
        <f>LOOKUP(C62,Entries!A:A,Entries!D:D)</f>
        <v>City of Portsmouth A.C.</v>
      </c>
    </row>
    <row r="63" spans="1:9" ht="15.75" x14ac:dyDescent="0.25">
      <c r="B63" s="6">
        <v>5</v>
      </c>
      <c r="C63" s="8">
        <v>45</v>
      </c>
      <c r="D63" s="15">
        <v>8.35</v>
      </c>
      <c r="E63" t="str">
        <f>LOOKUP(C63,Entries!A:A,Entries!B:B)</f>
        <v>Daniel</v>
      </c>
      <c r="F63" t="str">
        <f>LOOKUP(C63,Entries!A:A,Entries!C:C)</f>
        <v>Smith</v>
      </c>
      <c r="G63" s="6" t="str">
        <f>LOOKUP(C63,Entries!A:A,Entries!E:E)</f>
        <v>U17M</v>
      </c>
      <c r="H63" t="str">
        <f>LOOKUP(C63,Entries!A:A,Entries!D:D)</f>
        <v>City of Portsmouth A.C.</v>
      </c>
    </row>
    <row r="64" spans="1:9" ht="15.75" x14ac:dyDescent="0.25">
      <c r="C64" s="8"/>
      <c r="D64" s="15"/>
    </row>
    <row r="65" spans="1:9" ht="15.75" x14ac:dyDescent="0.25">
      <c r="C65" s="8"/>
      <c r="D65" s="15"/>
    </row>
    <row r="66" spans="1:9" ht="15.75" x14ac:dyDescent="0.25">
      <c r="A66" s="4" t="s">
        <v>134</v>
      </c>
      <c r="B66" s="6">
        <v>1</v>
      </c>
      <c r="C66" s="8">
        <v>50</v>
      </c>
      <c r="D66" s="15">
        <v>8.1300000000000008</v>
      </c>
      <c r="E66" t="str">
        <f>LOOKUP(C66,Entries!A:A,Entries!B:B)</f>
        <v>Emily</v>
      </c>
      <c r="F66" t="str">
        <f>LOOKUP(C66,Entries!A:A,Entries!C:C)</f>
        <v>Eades-Scott</v>
      </c>
      <c r="G66" s="6" t="str">
        <f>LOOKUP(C66,Entries!A:A,Entries!E:E)</f>
        <v>U17W</v>
      </c>
      <c r="H66" t="str">
        <f>LOOKUP(C66,Entries!A:A,Entries!D:D)</f>
        <v>Southampton A.C.</v>
      </c>
      <c r="I66" s="22" t="s">
        <v>403</v>
      </c>
    </row>
    <row r="67" spans="1:9" ht="15.75" x14ac:dyDescent="0.25">
      <c r="B67" s="6">
        <v>2</v>
      </c>
      <c r="C67" s="8">
        <v>48</v>
      </c>
      <c r="D67" s="15">
        <v>8.14</v>
      </c>
      <c r="E67" t="str">
        <f>LOOKUP(C67,Entries!A:A,Entries!B:B)</f>
        <v>Sophie</v>
      </c>
      <c r="F67" t="str">
        <f>LOOKUP(C67,Entries!A:A,Entries!C:C)</f>
        <v>Brame</v>
      </c>
      <c r="G67" s="6" t="str">
        <f>LOOKUP(C67,Entries!A:A,Entries!E:E)</f>
        <v>U17W</v>
      </c>
      <c r="H67" t="str">
        <f>LOOKUP(C67,Entries!A:A,Entries!D:D)</f>
        <v>City of Portsmouth A.C.</v>
      </c>
    </row>
    <row r="68" spans="1:9" ht="15.75" x14ac:dyDescent="0.25">
      <c r="B68" s="6">
        <v>3</v>
      </c>
      <c r="C68" s="8">
        <v>53</v>
      </c>
      <c r="D68" s="15">
        <v>8.33</v>
      </c>
      <c r="E68" t="str">
        <f>LOOKUP(C68,Entries!A:A,Entries!B:B)</f>
        <v>Tabitha</v>
      </c>
      <c r="F68" t="str">
        <f>LOOKUP(C68,Entries!A:A,Entries!C:C)</f>
        <v>Proudley</v>
      </c>
      <c r="G68" s="6" t="str">
        <f>LOOKUP(C68,Entries!A:A,Entries!E:E)</f>
        <v>U17W</v>
      </c>
      <c r="H68" t="str">
        <f>LOOKUP(C68,Entries!A:A,Entries!D:D)</f>
        <v>Southampton A.C.</v>
      </c>
    </row>
    <row r="69" spans="1:9" ht="15.75" x14ac:dyDescent="0.25">
      <c r="B69" s="6">
        <v>4</v>
      </c>
      <c r="C69" s="8">
        <v>52</v>
      </c>
      <c r="D69" s="15">
        <v>8.34</v>
      </c>
      <c r="E69" t="str">
        <f>LOOKUP(C69,Entries!A:A,Entries!B:B)</f>
        <v>Ella</v>
      </c>
      <c r="F69" t="str">
        <f>LOOKUP(C69,Entries!A:A,Entries!C:C)</f>
        <v>Hartwell</v>
      </c>
      <c r="G69" s="6" t="str">
        <f>LOOKUP(C69,Entries!A:A,Entries!E:E)</f>
        <v>U17W</v>
      </c>
      <c r="H69" t="str">
        <f>LOOKUP(C69,Entries!A:A,Entries!D:D)</f>
        <v>City of Portsmouth A.C.</v>
      </c>
    </row>
    <row r="70" spans="1:9" ht="15.75" x14ac:dyDescent="0.25">
      <c r="B70" s="6">
        <v>5</v>
      </c>
      <c r="C70" s="8">
        <v>49</v>
      </c>
      <c r="D70" s="15">
        <v>8.69</v>
      </c>
      <c r="E70" t="str">
        <f>LOOKUP(C70,Entries!A:A,Entries!B:B)</f>
        <v>Lucy Ellen</v>
      </c>
      <c r="F70" t="str">
        <f>LOOKUP(C70,Entries!A:A,Entries!C:C)</f>
        <v>Davis</v>
      </c>
      <c r="G70" s="6" t="str">
        <f>LOOKUP(C70,Entries!A:A,Entries!E:E)</f>
        <v>U17W</v>
      </c>
      <c r="H70" t="str">
        <f>LOOKUP(C70,Entries!A:A,Entries!D:D)</f>
        <v>Southampton A.C.</v>
      </c>
    </row>
    <row r="71" spans="1:9" ht="15.75" x14ac:dyDescent="0.25">
      <c r="B71" s="6">
        <v>6</v>
      </c>
      <c r="C71" s="8">
        <v>51</v>
      </c>
      <c r="D71" s="15">
        <v>8.6999999999999993</v>
      </c>
      <c r="E71" t="str">
        <f>LOOKUP(C71,Entries!A:A,Entries!B:B)</f>
        <v>Claudia</v>
      </c>
      <c r="F71" t="str">
        <f>LOOKUP(C71,Entries!A:A,Entries!C:C)</f>
        <v>Garner</v>
      </c>
      <c r="G71" s="6" t="str">
        <f>LOOKUP(C71,Entries!A:A,Entries!E:E)</f>
        <v>U17W</v>
      </c>
      <c r="H71" t="str">
        <f>LOOKUP(C71,Entries!A:A,Entries!D:D)</f>
        <v>City of Portsmouth A.C.</v>
      </c>
    </row>
    <row r="72" spans="1:9" ht="15.75" x14ac:dyDescent="0.25">
      <c r="C72" s="8"/>
      <c r="D72" s="15"/>
    </row>
    <row r="73" spans="1:9" ht="15.75" x14ac:dyDescent="0.25">
      <c r="C73" s="8"/>
      <c r="D73" s="15"/>
    </row>
    <row r="74" spans="1:9" ht="15.75" x14ac:dyDescent="0.25">
      <c r="A74" s="4" t="s">
        <v>135</v>
      </c>
      <c r="B74" s="6">
        <v>1</v>
      </c>
      <c r="C74" s="8">
        <v>55</v>
      </c>
      <c r="D74" s="13">
        <v>8.2100000000000009</v>
      </c>
      <c r="E74" t="str">
        <f>LOOKUP(C74,Entries!A:A,Entries!B:B)</f>
        <v>Caitlin</v>
      </c>
      <c r="F74" t="str">
        <f>LOOKUP(C74,Entries!A:A,Entries!C:C)</f>
        <v>O'Reilly</v>
      </c>
      <c r="G74" s="6" t="str">
        <f>LOOKUP(C74,Entries!A:A,Entries!E:E)</f>
        <v>U20W</v>
      </c>
      <c r="H74" t="str">
        <f>LOOKUP(C74,Entries!A:A,Entries!D:D)</f>
        <v>University of Portsmouth</v>
      </c>
      <c r="I74" s="22" t="s">
        <v>403</v>
      </c>
    </row>
    <row r="75" spans="1:9" ht="15.75" x14ac:dyDescent="0.25">
      <c r="B75" s="6">
        <v>2</v>
      </c>
      <c r="C75" s="8">
        <v>58</v>
      </c>
      <c r="D75" s="13">
        <v>8.36</v>
      </c>
      <c r="E75" t="str">
        <f>LOOKUP(C75,Entries!A:A,Entries!B:B)</f>
        <v>Emily</v>
      </c>
      <c r="F75" t="str">
        <f>LOOKUP(C75,Entries!A:A,Entries!C:C)</f>
        <v>Fry</v>
      </c>
      <c r="G75" s="6" t="str">
        <f>LOOKUP(C75,Entries!A:A,Entries!E:E)</f>
        <v>SW</v>
      </c>
      <c r="H75" t="str">
        <f>LOOKUP(C75,Entries!A:A,Entries!D:D)</f>
        <v>Southampton A.C.</v>
      </c>
    </row>
    <row r="76" spans="1:9" ht="15.75" x14ac:dyDescent="0.25">
      <c r="B76" s="6">
        <v>3</v>
      </c>
      <c r="C76" s="8">
        <v>54</v>
      </c>
      <c r="D76" s="13">
        <v>8.61</v>
      </c>
      <c r="E76" t="str">
        <f>LOOKUP(C76,Entries!A:A,Entries!B:B)</f>
        <v>Ella-May</v>
      </c>
      <c r="F76" t="str">
        <f>LOOKUP(C76,Entries!A:A,Entries!C:C)</f>
        <v>Sprake</v>
      </c>
      <c r="G76" s="6" t="str">
        <f>LOOKUP(C76,Entries!A:A,Entries!E:E)</f>
        <v>U17W</v>
      </c>
      <c r="H76" t="str">
        <f>LOOKUP(C76,Entries!A:A,Entries!D:D)</f>
        <v>City of Portsmouth A.C.</v>
      </c>
    </row>
    <row r="77" spans="1:9" ht="15.75" x14ac:dyDescent="0.25">
      <c r="B77" s="6">
        <v>4</v>
      </c>
      <c r="C77" s="8">
        <v>56</v>
      </c>
      <c r="D77" s="13">
        <v>8.65</v>
      </c>
      <c r="E77" t="str">
        <f>LOOKUP(C77,Entries!A:A,Entries!B:B)</f>
        <v>Holly</v>
      </c>
      <c r="F77" t="str">
        <f>LOOKUP(C77,Entries!A:A,Entries!C:C)</f>
        <v>Whitter</v>
      </c>
      <c r="G77" s="6" t="str">
        <f>LOOKUP(C77,Entries!A:A,Entries!E:E)</f>
        <v>U20W</v>
      </c>
      <c r="H77" t="str">
        <f>LOOKUP(C77,Entries!A:A,Entries!D:D)</f>
        <v>Isle of Wight A.C.</v>
      </c>
    </row>
    <row r="78" spans="1:9" ht="15.75" x14ac:dyDescent="0.25">
      <c r="B78" s="6">
        <v>5</v>
      </c>
      <c r="C78" s="8">
        <v>57</v>
      </c>
      <c r="D78" s="13">
        <v>8.7200000000000006</v>
      </c>
      <c r="E78" t="str">
        <f>LOOKUP(C78,Entries!A:A,Entries!B:B)</f>
        <v>Elizabeth</v>
      </c>
      <c r="F78" t="str">
        <f>LOOKUP(C78,Entries!A:A,Entries!C:C)</f>
        <v>Butcher</v>
      </c>
      <c r="G78" s="6" t="str">
        <f>LOOKUP(C78,Entries!A:A,Entries!E:E)</f>
        <v>SW</v>
      </c>
      <c r="H78" t="str">
        <f>LOOKUP(C78,Entries!A:A,Entries!D:D)</f>
        <v>Southampton A.C.</v>
      </c>
    </row>
    <row r="79" spans="1:9" ht="15.75" x14ac:dyDescent="0.25">
      <c r="B79" s="6">
        <v>6</v>
      </c>
      <c r="C79" s="8">
        <v>59</v>
      </c>
      <c r="D79" s="13">
        <v>9.6300000000000008</v>
      </c>
      <c r="E79" t="str">
        <f>LOOKUP(C79,Entries!A:A,Entries!B:B)</f>
        <v>Lisa</v>
      </c>
      <c r="F79" t="str">
        <f>LOOKUP(C79,Entries!A:A,Entries!C:C)</f>
        <v>Van Hees</v>
      </c>
      <c r="G79" s="6" t="str">
        <f>LOOKUP(C79,Entries!A:A,Entries!E:E)</f>
        <v>SW</v>
      </c>
      <c r="H79" t="str">
        <f>LOOKUP(C79,Entries!A:A,Entries!D:D)</f>
        <v>University of Portsmouth</v>
      </c>
    </row>
    <row r="80" spans="1:9" ht="15.75" x14ac:dyDescent="0.25">
      <c r="C80" s="8"/>
      <c r="D80" s="15"/>
    </row>
    <row r="81" spans="1:9" ht="15.75" x14ac:dyDescent="0.25">
      <c r="C81" s="8"/>
      <c r="D81" s="15"/>
    </row>
    <row r="82" spans="1:9" ht="15.75" x14ac:dyDescent="0.25">
      <c r="A82" s="4" t="s">
        <v>136</v>
      </c>
      <c r="B82" s="6">
        <v>1</v>
      </c>
      <c r="C82" s="8">
        <v>65</v>
      </c>
      <c r="D82" s="15">
        <v>7.18</v>
      </c>
      <c r="E82" t="str">
        <f>LOOKUP(C82,Entries!A:A,Entries!B:B)</f>
        <v>Gavin</v>
      </c>
      <c r="F82" t="str">
        <f>LOOKUP(C82,Entries!A:A,Entries!C:C)</f>
        <v>Bodrell</v>
      </c>
      <c r="G82" s="6" t="str">
        <f>LOOKUP(C82,Entries!A:A,Entries!E:E)</f>
        <v>SM</v>
      </c>
      <c r="H82" t="str">
        <f>LOOKUP(C82,Entries!A:A,Entries!D:D)</f>
        <v>City of Portsmouth A.C.</v>
      </c>
      <c r="I82" s="22" t="s">
        <v>403</v>
      </c>
    </row>
    <row r="83" spans="1:9" ht="15.75" x14ac:dyDescent="0.25">
      <c r="B83" s="6">
        <v>2</v>
      </c>
      <c r="C83" s="8">
        <v>62</v>
      </c>
      <c r="D83" s="15">
        <v>7.93</v>
      </c>
      <c r="E83" t="str">
        <f>LOOKUP(C83,Entries!A:A,Entries!B:B)</f>
        <v>Jerrie</v>
      </c>
      <c r="F83" t="str">
        <f>LOOKUP(C83,Entries!A:A,Entries!C:C)</f>
        <v>Leong</v>
      </c>
      <c r="G83" s="6" t="str">
        <f>LOOKUP(C83,Entries!A:A,Entries!E:E)</f>
        <v>U20M</v>
      </c>
      <c r="H83" t="str">
        <f>LOOKUP(C83,Entries!A:A,Entries!D:D)</f>
        <v>Winchester &amp; District A.C.</v>
      </c>
    </row>
    <row r="84" spans="1:9" ht="15.75" x14ac:dyDescent="0.25">
      <c r="B84" s="6">
        <v>3</v>
      </c>
      <c r="C84" s="8">
        <v>61</v>
      </c>
      <c r="D84" s="15">
        <v>8.02</v>
      </c>
      <c r="E84" t="str">
        <f>LOOKUP(C84,Entries!A:A,Entries!B:B)</f>
        <v>Kieran</v>
      </c>
      <c r="F84" t="str">
        <f>LOOKUP(C84,Entries!A:A,Entries!C:C)</f>
        <v>Flynn</v>
      </c>
      <c r="G84" s="6" t="str">
        <f>LOOKUP(C84,Entries!A:A,Entries!E:E)</f>
        <v>U20M</v>
      </c>
      <c r="H84" t="str">
        <f>LOOKUP(C84,Entries!A:A,Entries!D:D)</f>
        <v>Havant A.C.</v>
      </c>
    </row>
    <row r="87" spans="1:9" ht="15.75" x14ac:dyDescent="0.25">
      <c r="A87" s="4" t="s">
        <v>386</v>
      </c>
      <c r="B87" s="6">
        <v>1</v>
      </c>
      <c r="C87" s="8">
        <v>69</v>
      </c>
      <c r="D87" s="15">
        <v>7.39</v>
      </c>
      <c r="E87" t="str">
        <f>LOOKUP(C87,Entries!A:A,Entries!B:B)</f>
        <v>Kenneth</v>
      </c>
      <c r="F87" t="str">
        <f>LOOKUP(C87,Entries!A:A,Entries!C:C)</f>
        <v>Muhumuza</v>
      </c>
      <c r="G87" s="6" t="str">
        <f>LOOKUP(C87,Entries!A:A,Entries!E:E)</f>
        <v>SM</v>
      </c>
      <c r="H87" t="str">
        <f>LOOKUP(C87,Entries!A:A,Entries!D:D)</f>
        <v>University of Portsmouth</v>
      </c>
      <c r="I87" s="22" t="s">
        <v>412</v>
      </c>
    </row>
    <row r="88" spans="1:9" ht="15.75" x14ac:dyDescent="0.25">
      <c r="B88" s="6">
        <v>2</v>
      </c>
      <c r="C88" s="8">
        <v>70</v>
      </c>
      <c r="D88" s="15">
        <v>7.46</v>
      </c>
      <c r="E88" t="str">
        <f>LOOKUP(C88,Entries!A:A,Entries!B:B)</f>
        <v>Harry</v>
      </c>
      <c r="F88" t="str">
        <f>LOOKUP(C88,Entries!A:A,Entries!C:C)</f>
        <v>Ramsey</v>
      </c>
      <c r="G88" s="6" t="str">
        <f>LOOKUP(C88,Entries!A:A,Entries!E:E)</f>
        <v>SM</v>
      </c>
      <c r="H88" t="str">
        <f>LOOKUP(C88,Entries!A:A,Entries!D:D)</f>
        <v>City of Portsmouth A.C.</v>
      </c>
    </row>
    <row r="89" spans="1:9" ht="15.75" x14ac:dyDescent="0.25">
      <c r="B89" s="6">
        <v>3</v>
      </c>
      <c r="C89" s="8">
        <v>68</v>
      </c>
      <c r="D89" s="15">
        <v>7.48</v>
      </c>
      <c r="E89" t="str">
        <f>LOOKUP(C89,Entries!A:A,Entries!B:B)</f>
        <v>Aston</v>
      </c>
      <c r="F89" t="str">
        <f>LOOKUP(C89,Entries!A:A,Entries!C:C)</f>
        <v>Lockwood</v>
      </c>
      <c r="G89" s="6" t="str">
        <f>LOOKUP(C89,Entries!A:A,Entries!E:E)</f>
        <v>SM</v>
      </c>
      <c r="H89" t="str">
        <f>LOOKUP(C89,Entries!A:A,Entries!D:D)</f>
        <v>University of Portsmouth</v>
      </c>
    </row>
    <row r="90" spans="1:9" ht="15.75" x14ac:dyDescent="0.25">
      <c r="B90" s="6">
        <v>4</v>
      </c>
      <c r="C90" s="8">
        <v>66</v>
      </c>
      <c r="D90" s="15">
        <v>8.34</v>
      </c>
      <c r="E90" t="str">
        <f>LOOKUP(C90,Entries!A:A,Entries!B:B)</f>
        <v>Tony</v>
      </c>
      <c r="F90" t="str">
        <f>LOOKUP(C90,Entries!A:A,Entries!C:C)</f>
        <v>Hooker</v>
      </c>
      <c r="G90" s="6" t="str">
        <f>LOOKUP(C90,Entries!A:A,Entries!E:E)</f>
        <v>SM</v>
      </c>
      <c r="H90" t="str">
        <f>LOOKUP(C90,Entries!A:A,Entries!D:D)</f>
        <v>City of Portsmouth A.C.</v>
      </c>
    </row>
    <row r="92" spans="1:9" ht="15.75" x14ac:dyDescent="0.25">
      <c r="A92" s="4" t="s">
        <v>387</v>
      </c>
      <c r="B92" s="6">
        <v>1</v>
      </c>
      <c r="C92" s="8">
        <v>72</v>
      </c>
      <c r="D92" s="15">
        <v>7.48</v>
      </c>
      <c r="E92" t="str">
        <f>LOOKUP(C92,Entries!A:A,Entries!B:B)</f>
        <v>James</v>
      </c>
      <c r="F92" t="str">
        <f>LOOKUP(C92,Entries!A:A,Entries!C:C)</f>
        <v>Warhurst</v>
      </c>
      <c r="G92" s="6" t="str">
        <f>LOOKUP(C92,Entries!A:A,Entries!E:E)</f>
        <v>SM</v>
      </c>
      <c r="H92" t="str">
        <f>LOOKUP(C92,Entries!A:A,Entries!D:D)</f>
        <v>Southampton A.C.</v>
      </c>
      <c r="I92" s="22" t="s">
        <v>410</v>
      </c>
    </row>
    <row r="93" spans="1:9" ht="15.75" x14ac:dyDescent="0.25">
      <c r="B93" s="6">
        <v>2</v>
      </c>
      <c r="C93" s="8">
        <v>75</v>
      </c>
      <c r="D93" s="15">
        <v>8.6</v>
      </c>
      <c r="E93" t="str">
        <f>LOOKUP(C93,Entries!A:A,Entries!B:B)</f>
        <v>Stephen</v>
      </c>
      <c r="F93" t="str">
        <f>LOOKUP(C93,Entries!A:A,Entries!C:C)</f>
        <v>Pethen</v>
      </c>
      <c r="G93" s="6" t="str">
        <f>LOOKUP(C93,Entries!A:A,Entries!E:E)</f>
        <v>VM</v>
      </c>
      <c r="H93" t="str">
        <f>LOOKUP(C93,Entries!A:A,Entries!D:D)</f>
        <v>Winchester &amp; District A.C.</v>
      </c>
    </row>
    <row r="94" spans="1:9" ht="15.75" x14ac:dyDescent="0.25">
      <c r="B94" s="6">
        <v>3</v>
      </c>
      <c r="C94" s="8">
        <v>60</v>
      </c>
      <c r="D94" s="15">
        <v>9.1300000000000008</v>
      </c>
      <c r="E94" t="str">
        <f>LOOKUP(C94,Entries!A:A,Entries!B:B)</f>
        <v xml:space="preserve">Sarah </v>
      </c>
      <c r="F94" t="str">
        <f>LOOKUP(C94,Entries!A:A,Entries!C:C)</f>
        <v>Al-Romaithi</v>
      </c>
      <c r="G94" s="6" t="str">
        <f>LOOKUP(C94,Entries!A:A,Entries!E:E)</f>
        <v>VW</v>
      </c>
      <c r="H94" t="str">
        <f>LOOKUP(C94,Entries!A:A,Entries!D:D)</f>
        <v>Havant A.C.</v>
      </c>
    </row>
    <row r="95" spans="1:9" ht="15.75" x14ac:dyDescent="0.25">
      <c r="B95" s="6">
        <v>4</v>
      </c>
      <c r="C95" s="8">
        <v>74</v>
      </c>
      <c r="D95" s="15">
        <v>9.4600000000000009</v>
      </c>
      <c r="E95" t="str">
        <f>LOOKUP(C95,Entries!A:A,Entries!B:B)</f>
        <v>David</v>
      </c>
      <c r="F95" t="str">
        <f>LOOKUP(C95,Entries!A:A,Entries!C:C)</f>
        <v>Evans</v>
      </c>
      <c r="G95" s="6" t="str">
        <f>LOOKUP(C95,Entries!A:A,Entries!E:E)</f>
        <v>VM</v>
      </c>
      <c r="H95" t="str">
        <f>LOOKUP(C95,Entries!A:A,Entries!D:D)</f>
        <v>Havant A.C.</v>
      </c>
    </row>
  </sheetData>
  <sheetProtection sheet="1" selectLockedCells="1"/>
  <autoFilter ref="A1:B84" xr:uid="{D11772C5-C8CE-445B-A4B4-1347D39AA8B7}"/>
  <pageMargins left="0.31496062992125984" right="0.31496062992125984" top="0.5511811023622047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9895-C275-4240-AC22-058FF8ABD30D}">
  <dimension ref="A1:J90"/>
  <sheetViews>
    <sheetView workbookViewId="0">
      <selection activeCell="C56" sqref="C56"/>
    </sheetView>
  </sheetViews>
  <sheetFormatPr defaultRowHeight="15" x14ac:dyDescent="0.25"/>
  <cols>
    <col min="1" max="1" width="9.28515625" style="4" customWidth="1"/>
    <col min="2" max="2" width="5.140625" style="6" customWidth="1"/>
    <col min="3" max="3" width="5.28515625" style="9" customWidth="1"/>
    <col min="4" max="4" width="9.140625" style="16"/>
    <col min="5" max="5" width="11.42578125" bestFit="1" customWidth="1"/>
    <col min="6" max="6" width="12.42578125" bestFit="1" customWidth="1"/>
    <col min="7" max="7" width="8" style="6" customWidth="1"/>
    <col min="8" max="8" width="24.28515625" customWidth="1"/>
    <col min="9" max="9" width="9.140625" style="22"/>
    <col min="10" max="10" width="12" bestFit="1" customWidth="1"/>
  </cols>
  <sheetData>
    <row r="1" spans="1:9" s="10" customFormat="1" ht="28.5" x14ac:dyDescent="0.45">
      <c r="A1" s="10" t="s">
        <v>388</v>
      </c>
      <c r="B1" s="5" t="s">
        <v>138</v>
      </c>
      <c r="C1" s="7" t="s">
        <v>124</v>
      </c>
      <c r="D1" s="14" t="s">
        <v>137</v>
      </c>
      <c r="E1" s="5" t="s">
        <v>0</v>
      </c>
      <c r="F1" s="5" t="s">
        <v>1</v>
      </c>
      <c r="G1" s="5" t="s">
        <v>139</v>
      </c>
      <c r="H1" s="5" t="s">
        <v>2</v>
      </c>
      <c r="I1" s="23" t="s">
        <v>401</v>
      </c>
    </row>
    <row r="2" spans="1:9" ht="15.75" x14ac:dyDescent="0.25">
      <c r="A2" s="4" t="s">
        <v>125</v>
      </c>
      <c r="B2" s="6">
        <v>1</v>
      </c>
      <c r="C2" s="8">
        <v>182</v>
      </c>
      <c r="D2" s="15">
        <v>21.26</v>
      </c>
      <c r="E2" t="str">
        <f>LOOKUP(C2,Entries!A:A,Entries!B:B)</f>
        <v>Mackenzie</v>
      </c>
      <c r="F2" t="str">
        <f>LOOKUP(C2,Entries!A:A,Entries!C:C)</f>
        <v>Van Laun</v>
      </c>
      <c r="G2" s="6" t="str">
        <f>LOOKUP(C2,Entries!A:A,Entries!E:E)</f>
        <v>U13B</v>
      </c>
      <c r="H2" t="str">
        <f>LOOKUP(C2,Entries!A:A,Entries!D:D)</f>
        <v>City of Portsmouth A.C.</v>
      </c>
      <c r="I2" s="22" t="s">
        <v>409</v>
      </c>
    </row>
    <row r="3" spans="1:9" ht="15.75" x14ac:dyDescent="0.25">
      <c r="B3" s="6">
        <v>2</v>
      </c>
      <c r="C3" s="8">
        <v>14</v>
      </c>
      <c r="D3" s="15">
        <v>21.79</v>
      </c>
      <c r="E3" t="str">
        <f>LOOKUP(C3,Entries!A:A,Entries!B:B)</f>
        <v>Eben</v>
      </c>
      <c r="F3" t="str">
        <f>LOOKUP(C3,Entries!A:A,Entries!C:C)</f>
        <v>Skinner</v>
      </c>
      <c r="G3" s="6" t="str">
        <f>LOOKUP(C3,Entries!A:A,Entries!E:E)</f>
        <v>U13B</v>
      </c>
      <c r="H3" t="str">
        <f>LOOKUP(C3,Entries!A:A,Entries!D:D)</f>
        <v>City of Portsmouth A.C.</v>
      </c>
    </row>
    <row r="4" spans="1:9" ht="15.75" x14ac:dyDescent="0.25">
      <c r="B4" s="6">
        <v>3</v>
      </c>
      <c r="C4" s="8">
        <v>192</v>
      </c>
      <c r="D4" s="15">
        <v>23.36</v>
      </c>
      <c r="E4" t="str">
        <f>LOOKUP(C4,Entries!A:A,Entries!B:B)</f>
        <v>Daniel</v>
      </c>
      <c r="F4" t="str">
        <f>LOOKUP(C4,Entries!A:A,Entries!C:C)</f>
        <v>Wilson</v>
      </c>
      <c r="G4" s="6" t="str">
        <f>LOOKUP(C4,Entries!A:A,Entries!E:E)</f>
        <v>U13B</v>
      </c>
      <c r="H4" t="str">
        <f>LOOKUP(C4,Entries!A:A,Entries!D:D)</f>
        <v>City of Portsmouth A.C.</v>
      </c>
    </row>
    <row r="5" spans="1:9" ht="15.75" x14ac:dyDescent="0.25">
      <c r="B5" s="6">
        <v>4</v>
      </c>
      <c r="C5" s="8">
        <v>15</v>
      </c>
      <c r="D5" s="15">
        <v>25.71</v>
      </c>
      <c r="E5" t="str">
        <f>LOOKUP(C5,Entries!A:A,Entries!B:B)</f>
        <v>Teddy</v>
      </c>
      <c r="F5" t="str">
        <f>LOOKUP(C5,Entries!A:A,Entries!C:C)</f>
        <v>Skinner</v>
      </c>
      <c r="G5" s="6" t="str">
        <f>LOOKUP(C5,Entries!A:A,Entries!E:E)</f>
        <v>U13B</v>
      </c>
      <c r="H5" t="str">
        <f>LOOKUP(C5,Entries!A:A,Entries!D:D)</f>
        <v>City of Portsmouth A.C.</v>
      </c>
    </row>
    <row r="6" spans="1:9" ht="15.75" x14ac:dyDescent="0.25">
      <c r="C6" s="8"/>
      <c r="D6" s="15"/>
    </row>
    <row r="7" spans="1:9" ht="15.75" x14ac:dyDescent="0.25">
      <c r="C7" s="8"/>
      <c r="D7" s="15"/>
    </row>
    <row r="8" spans="1:9" ht="15.75" x14ac:dyDescent="0.25">
      <c r="A8" s="4" t="s">
        <v>126</v>
      </c>
      <c r="B8" s="6">
        <v>1</v>
      </c>
      <c r="C8" s="8">
        <v>18</v>
      </c>
      <c r="D8" s="15">
        <v>21.34</v>
      </c>
      <c r="E8" t="str">
        <f>LOOKUP(C8,Entries!A:A,Entries!B:B)</f>
        <v>Imogen</v>
      </c>
      <c r="F8" t="str">
        <f>LOOKUP(C8,Entries!A:A,Entries!C:C)</f>
        <v>Brown</v>
      </c>
      <c r="G8" s="6" t="str">
        <f>LOOKUP(C8,Entries!A:A,Entries!E:E)</f>
        <v>U13G</v>
      </c>
      <c r="H8" t="str">
        <f>LOOKUP(C8,Entries!A:A,Entries!D:D)</f>
        <v>Southampton A.C.</v>
      </c>
      <c r="I8" s="22" t="s">
        <v>402</v>
      </c>
    </row>
    <row r="9" spans="1:9" ht="15.75" x14ac:dyDescent="0.25">
      <c r="B9" s="6">
        <v>2</v>
      </c>
      <c r="C9" s="8">
        <v>21</v>
      </c>
      <c r="D9" s="15">
        <v>22.24</v>
      </c>
      <c r="E9" t="str">
        <f>LOOKUP(C9,Entries!A:A,Entries!B:B)</f>
        <v>Freya</v>
      </c>
      <c r="F9" t="str">
        <f>LOOKUP(C9,Entries!A:A,Entries!C:C)</f>
        <v>Evans</v>
      </c>
      <c r="G9" s="6" t="str">
        <f>LOOKUP(C9,Entries!A:A,Entries!E:E)</f>
        <v>U13G</v>
      </c>
      <c r="H9" t="str">
        <f>LOOKUP(C9,Entries!A:A,Entries!D:D)</f>
        <v>City of Portsmouth A.C.</v>
      </c>
    </row>
    <row r="10" spans="1:9" ht="15.75" x14ac:dyDescent="0.25">
      <c r="B10" s="6">
        <v>3</v>
      </c>
      <c r="C10" s="8">
        <v>20</v>
      </c>
      <c r="D10" s="15">
        <v>22.31</v>
      </c>
      <c r="E10" t="str">
        <f>LOOKUP(C10,Entries!A:A,Entries!B:B)</f>
        <v>Ellie</v>
      </c>
      <c r="F10" t="str">
        <f>LOOKUP(C10,Entries!A:A,Entries!C:C)</f>
        <v>Doran</v>
      </c>
      <c r="G10" s="6" t="str">
        <f>LOOKUP(C10,Entries!A:A,Entries!E:E)</f>
        <v>U13G</v>
      </c>
      <c r="H10" t="str">
        <f>LOOKUP(C10,Entries!A:A,Entries!D:D)</f>
        <v>City of Portsmouth A.C.</v>
      </c>
    </row>
    <row r="11" spans="1:9" ht="15.75" x14ac:dyDescent="0.25">
      <c r="B11" s="6">
        <v>4</v>
      </c>
      <c r="C11" s="8">
        <v>17</v>
      </c>
      <c r="D11" s="15">
        <v>22.77</v>
      </c>
      <c r="E11" t="str">
        <f>LOOKUP(C11,Entries!A:A,Entries!B:B)</f>
        <v>Katherine</v>
      </c>
      <c r="F11" t="str">
        <f>LOOKUP(C11,Entries!A:A,Entries!C:C)</f>
        <v>Brook</v>
      </c>
      <c r="G11" s="6" t="str">
        <f>LOOKUP(C11,Entries!A:A,Entries!E:E)</f>
        <v>U13G</v>
      </c>
      <c r="H11" t="str">
        <f>LOOKUP(C11,Entries!A:A,Entries!D:D)</f>
        <v>City of Portsmouth A.C.</v>
      </c>
    </row>
    <row r="12" spans="1:9" ht="15.75" x14ac:dyDescent="0.25">
      <c r="B12" s="6">
        <v>5</v>
      </c>
      <c r="C12" s="8">
        <v>122</v>
      </c>
      <c r="D12" s="15">
        <v>23.95</v>
      </c>
      <c r="E12" t="str">
        <f>LOOKUP(C12,Entries!A:A,Entries!B:B)</f>
        <v>Eleanor</v>
      </c>
      <c r="F12" t="str">
        <f>LOOKUP(C12,Entries!A:A,Entries!C:C)</f>
        <v>Iredale</v>
      </c>
      <c r="G12" s="6" t="str">
        <f>LOOKUP(C12,Entries!A:A,Entries!E:E)</f>
        <v>U13G</v>
      </c>
      <c r="H12" t="str">
        <f>LOOKUP(C12,Entries!A:A,Entries!D:D)</f>
        <v>City of Portsmouth A.C.</v>
      </c>
    </row>
    <row r="13" spans="1:9" ht="15.75" x14ac:dyDescent="0.25">
      <c r="B13" s="6">
        <v>6</v>
      </c>
      <c r="C13" s="8">
        <v>19</v>
      </c>
      <c r="D13" s="15">
        <v>24.6</v>
      </c>
      <c r="E13" t="str">
        <f>LOOKUP(C13,Entries!A:A,Entries!B:B)</f>
        <v>Tia-Chenai</v>
      </c>
      <c r="F13" t="str">
        <f>LOOKUP(C13,Entries!A:A,Entries!C:C)</f>
        <v>Chinorwadza</v>
      </c>
      <c r="G13" s="6" t="str">
        <f>LOOKUP(C13,Entries!A:A,Entries!E:E)</f>
        <v>U13G</v>
      </c>
      <c r="H13" t="str">
        <f>LOOKUP(C13,Entries!A:A,Entries!D:D)</f>
        <v>City of Portsmouth A.C.</v>
      </c>
    </row>
    <row r="14" spans="1:9" ht="15.75" x14ac:dyDescent="0.25">
      <c r="B14" s="6">
        <v>7</v>
      </c>
      <c r="C14" s="8">
        <v>162</v>
      </c>
      <c r="D14" s="15">
        <v>25.9</v>
      </c>
      <c r="E14" t="str">
        <f>LOOKUP(C14,Entries!A:A,Entries!B:B)</f>
        <v>Izzie</v>
      </c>
      <c r="F14" t="str">
        <f>LOOKUP(C14,Entries!A:A,Entries!C:C)</f>
        <v>Pycroft</v>
      </c>
      <c r="G14" s="6" t="str">
        <f>LOOKUP(C14,Entries!A:A,Entries!E:E)</f>
        <v>U13G</v>
      </c>
      <c r="H14" t="str">
        <f>LOOKUP(C14,Entries!A:A,Entries!D:D)</f>
        <v>City of Portsmouth A.C.</v>
      </c>
    </row>
    <row r="15" spans="1:9" ht="15.75" x14ac:dyDescent="0.25">
      <c r="C15" s="8"/>
      <c r="D15" s="15"/>
    </row>
    <row r="16" spans="1:9" ht="15.75" x14ac:dyDescent="0.25">
      <c r="C16" s="8"/>
      <c r="D16" s="15"/>
    </row>
    <row r="17" spans="1:9" ht="15.75" x14ac:dyDescent="0.25">
      <c r="A17" s="4" t="s">
        <v>127</v>
      </c>
      <c r="B17" s="6">
        <v>1</v>
      </c>
      <c r="C17" s="8">
        <v>25</v>
      </c>
      <c r="D17" s="15">
        <v>20.23</v>
      </c>
      <c r="E17" t="str">
        <f>LOOKUP(C17,Entries!A:A,Entries!B:B)</f>
        <v>Folakemi</v>
      </c>
      <c r="F17" t="str">
        <f>LOOKUP(C17,Entries!A:A,Entries!C:C)</f>
        <v>Odofin</v>
      </c>
      <c r="G17" s="6" t="str">
        <f>LOOKUP(C17,Entries!A:A,Entries!E:E)</f>
        <v>U13G</v>
      </c>
      <c r="H17" t="str">
        <f>LOOKUP(C17,Entries!A:A,Entries!D:D)</f>
        <v>City of Portsmouth A.C.</v>
      </c>
      <c r="I17" s="22" t="s">
        <v>406</v>
      </c>
    </row>
    <row r="18" spans="1:9" ht="15.75" x14ac:dyDescent="0.25">
      <c r="B18" s="6">
        <v>2</v>
      </c>
      <c r="C18" s="8">
        <v>23</v>
      </c>
      <c r="D18" s="15">
        <v>20.98</v>
      </c>
      <c r="E18" t="str">
        <f>LOOKUP(C18,Entries!A:A,Entries!B:B)</f>
        <v>Amelia</v>
      </c>
      <c r="F18" t="str">
        <f>LOOKUP(C18,Entries!A:A,Entries!C:C)</f>
        <v>Hopkinson</v>
      </c>
      <c r="G18" s="6" t="str">
        <f>LOOKUP(C18,Entries!A:A,Entries!E:E)</f>
        <v>U13G</v>
      </c>
      <c r="H18" t="str">
        <f>LOOKUP(C18,Entries!A:A,Entries!D:D)</f>
        <v>Southampton A.C.</v>
      </c>
    </row>
    <row r="19" spans="1:9" ht="15.75" x14ac:dyDescent="0.25">
      <c r="B19" s="6">
        <v>3</v>
      </c>
      <c r="C19" s="8">
        <v>22</v>
      </c>
      <c r="D19" s="15">
        <v>23.18</v>
      </c>
      <c r="E19" t="str">
        <f>LOOKUP(C19,Entries!A:A,Entries!B:B)</f>
        <v>Anna</v>
      </c>
      <c r="F19" t="str">
        <f>LOOKUP(C19,Entries!A:A,Entries!C:C)</f>
        <v>Fairbairn</v>
      </c>
      <c r="G19" s="6" t="str">
        <f>LOOKUP(C19,Entries!A:A,Entries!E:E)</f>
        <v>U13G</v>
      </c>
      <c r="H19" t="str">
        <f>LOOKUP(C19,Entries!A:A,Entries!D:D)</f>
        <v>City of Portsmouth A.C.</v>
      </c>
    </row>
    <row r="20" spans="1:9" ht="15.75" x14ac:dyDescent="0.25">
      <c r="B20" s="6">
        <v>4</v>
      </c>
      <c r="C20" s="8">
        <v>27</v>
      </c>
      <c r="D20" s="15">
        <v>24.25</v>
      </c>
      <c r="E20" t="str">
        <f>LOOKUP(C20,Entries!A:A,Entries!B:B)</f>
        <v>Maisie</v>
      </c>
      <c r="F20" t="str">
        <f>LOOKUP(C20,Entries!A:A,Entries!C:C)</f>
        <v>Read</v>
      </c>
      <c r="G20" s="6" t="str">
        <f>LOOKUP(C20,Entries!A:A,Entries!E:E)</f>
        <v>U13G</v>
      </c>
      <c r="H20" t="str">
        <f>LOOKUP(C20,Entries!A:A,Entries!D:D)</f>
        <v>City of Portsmouth A.C.</v>
      </c>
    </row>
    <row r="21" spans="1:9" ht="15.75" x14ac:dyDescent="0.25">
      <c r="B21" s="6">
        <v>5</v>
      </c>
      <c r="C21" s="8">
        <v>26</v>
      </c>
      <c r="D21" s="15">
        <v>24.66</v>
      </c>
      <c r="E21" t="str">
        <f>LOOKUP(C21,Entries!A:A,Entries!B:B)</f>
        <v>Maddie</v>
      </c>
      <c r="F21" t="str">
        <f>LOOKUP(C21,Entries!A:A,Entries!C:C)</f>
        <v>Pycroft</v>
      </c>
      <c r="G21" s="6" t="str">
        <f>LOOKUP(C21,Entries!A:A,Entries!E:E)</f>
        <v>U13G</v>
      </c>
      <c r="H21" t="str">
        <f>LOOKUP(C21,Entries!A:A,Entries!D:D)</f>
        <v>City of Portsmouth A.C.</v>
      </c>
    </row>
    <row r="22" spans="1:9" ht="15.75" x14ac:dyDescent="0.25">
      <c r="C22" s="8"/>
      <c r="D22" s="15"/>
    </row>
    <row r="23" spans="1:9" ht="15.75" x14ac:dyDescent="0.25">
      <c r="C23" s="8"/>
      <c r="D23" s="15"/>
    </row>
    <row r="24" spans="1:9" ht="15.75" x14ac:dyDescent="0.25">
      <c r="A24" s="4" t="s">
        <v>128</v>
      </c>
      <c r="B24" s="6">
        <v>1</v>
      </c>
      <c r="C24" s="8">
        <v>194</v>
      </c>
      <c r="D24" s="15">
        <v>19.09</v>
      </c>
      <c r="E24" t="str">
        <f>LOOKUP(C24,Entries!A:A,Entries!B:B)</f>
        <v>Samuel</v>
      </c>
      <c r="F24" t="str">
        <f>LOOKUP(C24,Entries!A:A,Entries!C:C)</f>
        <v>Wright</v>
      </c>
      <c r="G24" s="6" t="str">
        <f>LOOKUP(C24,Entries!A:A,Entries!E:E)</f>
        <v>U15B</v>
      </c>
      <c r="H24" t="str">
        <f>LOOKUP(C24,Entries!A:A,Entries!D:D)</f>
        <v>City of Portsmouth A.C.</v>
      </c>
      <c r="I24" s="22" t="s">
        <v>407</v>
      </c>
    </row>
    <row r="25" spans="1:9" ht="15.75" x14ac:dyDescent="0.25">
      <c r="B25" s="6">
        <v>2</v>
      </c>
      <c r="C25" s="8">
        <v>31</v>
      </c>
      <c r="D25" s="15">
        <v>19.2</v>
      </c>
      <c r="E25" t="str">
        <f>LOOKUP(C25,Entries!A:A,Entries!B:B)</f>
        <v>Dougie</v>
      </c>
      <c r="F25" t="str">
        <f>LOOKUP(C25,Entries!A:A,Entries!C:C)</f>
        <v>Ness</v>
      </c>
      <c r="G25" s="6" t="str">
        <f>LOOKUP(C25,Entries!A:A,Entries!E:E)</f>
        <v>U15B</v>
      </c>
      <c r="H25" t="str">
        <f>LOOKUP(C25,Entries!A:A,Entries!D:D)</f>
        <v>City of Portsmouth A.C.</v>
      </c>
    </row>
    <row r="26" spans="1:9" ht="15.75" x14ac:dyDescent="0.25">
      <c r="B26" s="6">
        <v>3</v>
      </c>
      <c r="C26" s="8">
        <v>33</v>
      </c>
      <c r="D26" s="15">
        <v>19.91</v>
      </c>
      <c r="E26" t="str">
        <f>LOOKUP(C26,Entries!A:A,Entries!B:B)</f>
        <v xml:space="preserve">Andrey </v>
      </c>
      <c r="F26" t="str">
        <f>LOOKUP(C26,Entries!A:A,Entries!C:C)</f>
        <v>Rodrigues</v>
      </c>
      <c r="G26" s="6" t="str">
        <f>LOOKUP(C26,Entries!A:A,Entries!E:E)</f>
        <v>U15B</v>
      </c>
      <c r="H26" t="str">
        <f>LOOKUP(C26,Entries!A:A,Entries!D:D)</f>
        <v>City of Portsmouth A.C.</v>
      </c>
    </row>
    <row r="27" spans="1:9" ht="15.75" x14ac:dyDescent="0.25">
      <c r="B27" s="6">
        <v>4</v>
      </c>
      <c r="C27" s="8">
        <v>144</v>
      </c>
      <c r="D27" s="15">
        <v>20.21</v>
      </c>
      <c r="E27" t="str">
        <f>LOOKUP(C27,Entries!A:A,Entries!B:B)</f>
        <v>James</v>
      </c>
      <c r="F27" t="str">
        <f>LOOKUP(C27,Entries!A:A,Entries!C:C)</f>
        <v>Moore</v>
      </c>
      <c r="G27" s="6" t="str">
        <f>LOOKUP(C27,Entries!A:A,Entries!E:E)</f>
        <v>U15B</v>
      </c>
      <c r="H27" t="str">
        <f>LOOKUP(C27,Entries!A:A,Entries!D:D)</f>
        <v>Southampton A.C.</v>
      </c>
    </row>
    <row r="28" spans="1:9" ht="15.75" x14ac:dyDescent="0.25">
      <c r="B28" s="6">
        <v>5</v>
      </c>
      <c r="C28" s="8">
        <v>32</v>
      </c>
      <c r="D28" s="15">
        <v>20.78</v>
      </c>
      <c r="E28" t="str">
        <f>LOOKUP(C28,Entries!A:A,Entries!B:B)</f>
        <v>Tom</v>
      </c>
      <c r="F28" t="str">
        <f>LOOKUP(C28,Entries!A:A,Entries!C:C)</f>
        <v>Odell</v>
      </c>
      <c r="G28" s="6" t="str">
        <f>LOOKUP(C28,Entries!A:A,Entries!E:E)</f>
        <v>U15B</v>
      </c>
      <c r="H28" t="str">
        <f>LOOKUP(C28,Entries!A:A,Entries!D:D)</f>
        <v>Southampton A.C.</v>
      </c>
    </row>
    <row r="29" spans="1:9" ht="15.75" x14ac:dyDescent="0.25">
      <c r="B29" s="6">
        <v>6</v>
      </c>
      <c r="C29" s="8">
        <v>174</v>
      </c>
      <c r="D29" s="15">
        <v>21.03</v>
      </c>
      <c r="E29" t="str">
        <f>LOOKUP(C29,Entries!A:A,Entries!B:B)</f>
        <v>Jay</v>
      </c>
      <c r="F29" t="str">
        <f>LOOKUP(C29,Entries!A:A,Entries!C:C)</f>
        <v>Spooner</v>
      </c>
      <c r="G29" s="6" t="str">
        <f>LOOKUP(C29,Entries!A:A,Entries!E:E)</f>
        <v>U15B</v>
      </c>
      <c r="H29" t="str">
        <f>LOOKUP(C29,Entries!A:A,Entries!D:D)</f>
        <v>Isle of Wight A.C.</v>
      </c>
    </row>
    <row r="30" spans="1:9" ht="15.75" x14ac:dyDescent="0.25">
      <c r="B30" s="6">
        <v>7</v>
      </c>
      <c r="C30" s="8">
        <v>30</v>
      </c>
      <c r="D30" s="15">
        <v>21.23</v>
      </c>
      <c r="E30" t="str">
        <f>LOOKUP(C30,Entries!A:A,Entries!B:B)</f>
        <v>James</v>
      </c>
      <c r="F30" t="str">
        <f>LOOKUP(C30,Entries!A:A,Entries!C:C)</f>
        <v>Mitchell</v>
      </c>
      <c r="G30" s="6" t="str">
        <f>LOOKUP(C30,Entries!A:A,Entries!E:E)</f>
        <v>U15B</v>
      </c>
      <c r="H30" t="str">
        <f>LOOKUP(C30,Entries!A:A,Entries!D:D)</f>
        <v>Southampton A.C.</v>
      </c>
    </row>
    <row r="31" spans="1:9" ht="15.75" x14ac:dyDescent="0.25">
      <c r="B31" s="6">
        <v>8</v>
      </c>
      <c r="C31" s="8">
        <v>34</v>
      </c>
      <c r="D31" s="15">
        <v>21.6</v>
      </c>
      <c r="E31" t="str">
        <f>LOOKUP(C31,Entries!A:A,Entries!B:B)</f>
        <v xml:space="preserve">Zac </v>
      </c>
      <c r="F31" t="str">
        <f>LOOKUP(C31,Entries!A:A,Entries!C:C)</f>
        <v>Williams</v>
      </c>
      <c r="G31" s="6" t="str">
        <f>LOOKUP(C31,Entries!A:A,Entries!E:E)</f>
        <v>U15B</v>
      </c>
      <c r="H31" t="str">
        <f>LOOKUP(C31,Entries!A:A,Entries!D:D)</f>
        <v>City of Portsmouth A.C.</v>
      </c>
    </row>
    <row r="32" spans="1:9" ht="15.75" x14ac:dyDescent="0.25">
      <c r="C32" s="8"/>
      <c r="D32" s="15"/>
    </row>
    <row r="33" spans="1:9" ht="15.75" x14ac:dyDescent="0.25">
      <c r="C33" s="8"/>
      <c r="D33" s="15"/>
    </row>
    <row r="34" spans="1:9" ht="15.75" x14ac:dyDescent="0.25">
      <c r="A34" s="4" t="s">
        <v>129</v>
      </c>
      <c r="B34" s="6">
        <v>1</v>
      </c>
      <c r="C34" s="8">
        <v>110</v>
      </c>
      <c r="D34" s="15">
        <v>20.83</v>
      </c>
      <c r="E34" t="str">
        <f>LOOKUP(C34,Entries!A:A,Entries!B:B)</f>
        <v>Ava</v>
      </c>
      <c r="F34" t="str">
        <f>LOOKUP(C34,Entries!A:A,Entries!C:C)</f>
        <v>Griggs</v>
      </c>
      <c r="G34" s="6" t="str">
        <f>LOOKUP(C34,Entries!A:A,Entries!E:E)</f>
        <v>U15G</v>
      </c>
      <c r="H34" t="str">
        <f>LOOKUP(C34,Entries!A:A,Entries!D:D)</f>
        <v>City of Portsmouth A.C.</v>
      </c>
      <c r="I34" s="22" t="s">
        <v>411</v>
      </c>
    </row>
    <row r="35" spans="1:9" ht="15.75" x14ac:dyDescent="0.25">
      <c r="B35" s="6">
        <v>2</v>
      </c>
      <c r="C35" s="8">
        <v>164</v>
      </c>
      <c r="D35" s="15">
        <v>21.28</v>
      </c>
      <c r="E35" t="str">
        <f>LOOKUP(C35,Entries!A:A,Entries!B:B)</f>
        <v>Chloe</v>
      </c>
      <c r="F35" t="str">
        <f>LOOKUP(C35,Entries!A:A,Entries!C:C)</f>
        <v>Ramsay</v>
      </c>
      <c r="G35" s="6" t="str">
        <f>LOOKUP(C35,Entries!A:A,Entries!E:E)</f>
        <v>U15G</v>
      </c>
      <c r="H35" t="str">
        <f>LOOKUP(C35,Entries!A:A,Entries!D:D)</f>
        <v>City of Portsmouth A.C.</v>
      </c>
    </row>
    <row r="36" spans="1:9" ht="15.75" x14ac:dyDescent="0.25">
      <c r="B36" s="6">
        <v>3</v>
      </c>
      <c r="C36" s="8">
        <v>114</v>
      </c>
      <c r="D36" s="15">
        <v>22.29</v>
      </c>
      <c r="E36" t="str">
        <f>LOOKUP(C36,Entries!A:A,Entries!B:B)</f>
        <v>Jessica</v>
      </c>
      <c r="F36" t="str">
        <f>LOOKUP(C36,Entries!A:A,Entries!C:C)</f>
        <v>Heads</v>
      </c>
      <c r="G36" s="6" t="str">
        <f>LOOKUP(C36,Entries!A:A,Entries!E:E)</f>
        <v>U15G</v>
      </c>
      <c r="H36" t="str">
        <f>LOOKUP(C36,Entries!A:A,Entries!D:D)</f>
        <v>Southampton A.C.</v>
      </c>
    </row>
    <row r="37" spans="1:9" ht="15.75" x14ac:dyDescent="0.25">
      <c r="B37" s="6">
        <v>4</v>
      </c>
      <c r="C37" s="8">
        <v>133</v>
      </c>
      <c r="D37" s="15">
        <v>23.26</v>
      </c>
      <c r="E37" t="str">
        <f>LOOKUP(C37,Entries!A:A,Entries!B:B)</f>
        <v>Izzy</v>
      </c>
      <c r="F37" t="str">
        <f>LOOKUP(C37,Entries!A:A,Entries!C:C)</f>
        <v>Krys</v>
      </c>
      <c r="G37" s="6" t="str">
        <f>LOOKUP(C37,Entries!A:A,Entries!E:E)</f>
        <v>U15G</v>
      </c>
      <c r="H37" t="str">
        <f>LOOKUP(C37,Entries!A:A,Entries!D:D)</f>
        <v>City of Portsmouth A.C.</v>
      </c>
    </row>
    <row r="38" spans="1:9" ht="15.75" x14ac:dyDescent="0.25">
      <c r="B38" s="6">
        <v>5</v>
      </c>
      <c r="C38" s="8">
        <v>160</v>
      </c>
      <c r="D38" s="15">
        <v>23.47</v>
      </c>
      <c r="E38" t="str">
        <f>LOOKUP(C38,Entries!A:A,Entries!B:B)</f>
        <v>Daisy</v>
      </c>
      <c r="F38" t="str">
        <f>LOOKUP(C38,Entries!A:A,Entries!C:C)</f>
        <v>Privett</v>
      </c>
      <c r="G38" s="6" t="str">
        <f>LOOKUP(C38,Entries!A:A,Entries!E:E)</f>
        <v>U15G</v>
      </c>
      <c r="H38" t="str">
        <f>LOOKUP(C38,Entries!A:A,Entries!D:D)</f>
        <v>City of Portsmouth A.C.</v>
      </c>
    </row>
    <row r="39" spans="1:9" ht="15.75" x14ac:dyDescent="0.25">
      <c r="B39" s="6">
        <v>6</v>
      </c>
      <c r="C39" s="8">
        <v>165</v>
      </c>
      <c r="D39" s="15">
        <v>25.2</v>
      </c>
      <c r="E39" t="str">
        <f>LOOKUP(C39,Entries!A:A,Entries!B:B)</f>
        <v>Amber</v>
      </c>
      <c r="F39" t="str">
        <f>LOOKUP(C39,Entries!A:A,Entries!C:C)</f>
        <v>Richardson</v>
      </c>
      <c r="G39" s="6" t="str">
        <f>LOOKUP(C39,Entries!A:A,Entries!E:E)</f>
        <v>U15G</v>
      </c>
      <c r="H39" t="str">
        <f>LOOKUP(C39,Entries!A:A,Entries!D:D)</f>
        <v>City of Portsmouth A.C.</v>
      </c>
    </row>
    <row r="40" spans="1:9" ht="15.75" x14ac:dyDescent="0.25">
      <c r="C40" s="8"/>
      <c r="D40" s="15"/>
    </row>
    <row r="41" spans="1:9" ht="15.75" x14ac:dyDescent="0.25">
      <c r="C41" s="8"/>
      <c r="D41" s="15"/>
    </row>
    <row r="42" spans="1:9" ht="15.75" x14ac:dyDescent="0.25">
      <c r="A42" s="4" t="s">
        <v>130</v>
      </c>
      <c r="B42" s="6">
        <v>1</v>
      </c>
      <c r="C42" s="8">
        <v>36</v>
      </c>
      <c r="D42" s="15">
        <v>20.53</v>
      </c>
      <c r="E42" t="str">
        <f>LOOKUP(C42,Entries!A:A,Entries!B:B)</f>
        <v>Maddison</v>
      </c>
      <c r="F42" t="str">
        <f>LOOKUP(C42,Entries!A:A,Entries!C:C)</f>
        <v>Annells</v>
      </c>
      <c r="G42" s="6" t="str">
        <f>LOOKUP(C42,Entries!A:A,Entries!E:E)</f>
        <v>U15G</v>
      </c>
      <c r="H42" t="str">
        <f>LOOKUP(C42,Entries!A:A,Entries!D:D)</f>
        <v>Southampton A.C.</v>
      </c>
      <c r="I42" s="22" t="s">
        <v>410</v>
      </c>
    </row>
    <row r="43" spans="1:9" ht="15.75" x14ac:dyDescent="0.25">
      <c r="B43" s="6">
        <v>2</v>
      </c>
      <c r="C43" s="8">
        <v>41</v>
      </c>
      <c r="D43" s="15">
        <v>21.18</v>
      </c>
      <c r="E43" t="str">
        <f>LOOKUP(C43,Entries!A:A,Entries!B:B)</f>
        <v>Alanah</v>
      </c>
      <c r="F43" t="str">
        <f>LOOKUP(C43,Entries!A:A,Entries!C:C)</f>
        <v>Lindsay</v>
      </c>
      <c r="G43" s="6" t="str">
        <f>LOOKUP(C43,Entries!A:A,Entries!E:E)</f>
        <v>U15G</v>
      </c>
      <c r="H43" t="str">
        <f>LOOKUP(C43,Entries!A:A,Entries!D:D)</f>
        <v>City of Portsmouth A.C.</v>
      </c>
    </row>
    <row r="44" spans="1:9" ht="15.75" x14ac:dyDescent="0.25">
      <c r="B44" s="6">
        <v>3</v>
      </c>
      <c r="C44" s="8">
        <v>42</v>
      </c>
      <c r="D44" s="15">
        <v>21.49</v>
      </c>
      <c r="E44" t="str">
        <f>LOOKUP(C44,Entries!A:A,Entries!B:B)</f>
        <v>Katy Beth</v>
      </c>
      <c r="F44" t="str">
        <f>LOOKUP(C44,Entries!A:A,Entries!C:C)</f>
        <v>Parkin</v>
      </c>
      <c r="G44" s="6" t="str">
        <f>LOOKUP(C44,Entries!A:A,Entries!E:E)</f>
        <v>U15G</v>
      </c>
      <c r="H44" t="str">
        <f>LOOKUP(C44,Entries!A:A,Entries!D:D)</f>
        <v>Southampton A.C.</v>
      </c>
    </row>
    <row r="45" spans="1:9" ht="15.75" x14ac:dyDescent="0.25">
      <c r="B45" s="6">
        <v>4</v>
      </c>
      <c r="C45" s="8">
        <v>37</v>
      </c>
      <c r="D45" s="15">
        <v>22.04</v>
      </c>
      <c r="E45" t="str">
        <f>LOOKUP(C45,Entries!A:A,Entries!B:B)</f>
        <v>Ellie</v>
      </c>
      <c r="F45" t="str">
        <f>LOOKUP(C45,Entries!A:A,Entries!C:C)</f>
        <v>Baker</v>
      </c>
      <c r="G45" s="6" t="str">
        <f>LOOKUP(C45,Entries!A:A,Entries!E:E)</f>
        <v>U15G</v>
      </c>
      <c r="H45" t="str">
        <f>LOOKUP(C45,Entries!A:A,Entries!D:D)</f>
        <v>Southampton A.C.</v>
      </c>
    </row>
    <row r="46" spans="1:9" ht="15.75" x14ac:dyDescent="0.25">
      <c r="B46" s="6">
        <v>5</v>
      </c>
      <c r="C46" s="8">
        <v>39</v>
      </c>
      <c r="D46" s="15">
        <v>22.78</v>
      </c>
      <c r="E46" t="str">
        <f>LOOKUP(C46,Entries!A:A,Entries!B:B)</f>
        <v>Tia</v>
      </c>
      <c r="F46" t="str">
        <f>LOOKUP(C46,Entries!A:A,Entries!C:C)</f>
        <v>Clarke</v>
      </c>
      <c r="G46" s="6" t="str">
        <f>LOOKUP(C46,Entries!A:A,Entries!E:E)</f>
        <v>U15G</v>
      </c>
      <c r="H46" t="str">
        <f>LOOKUP(C46,Entries!A:A,Entries!D:D)</f>
        <v>City of Portsmouth A.C.</v>
      </c>
    </row>
    <row r="47" spans="1:9" ht="15.75" x14ac:dyDescent="0.25">
      <c r="C47" s="8"/>
      <c r="D47" s="15"/>
    </row>
    <row r="48" spans="1:9" ht="15.75" x14ac:dyDescent="0.25">
      <c r="C48" s="8"/>
      <c r="D48" s="15"/>
    </row>
    <row r="49" spans="1:10" ht="15.75" x14ac:dyDescent="0.25">
      <c r="A49" s="4" t="s">
        <v>131</v>
      </c>
      <c r="B49" s="6">
        <v>1</v>
      </c>
      <c r="C49" s="8">
        <v>117</v>
      </c>
      <c r="D49" s="15">
        <v>17.97</v>
      </c>
      <c r="E49" t="str">
        <f>LOOKUP(C49,Entries!A:A,Entries!B:B)</f>
        <v>Thomas</v>
      </c>
      <c r="F49" t="str">
        <f>LOOKUP(C49,Entries!A:A,Entries!C:C)</f>
        <v>Hockley</v>
      </c>
      <c r="G49" s="6" t="str">
        <f>LOOKUP(C49,Entries!A:A,Entries!E:E)</f>
        <v>U17M</v>
      </c>
      <c r="H49" t="str">
        <f>LOOKUP(C49,Entries!A:A,Entries!D:D)</f>
        <v>Southampton A.C.</v>
      </c>
      <c r="I49" s="22" t="s">
        <v>413</v>
      </c>
    </row>
    <row r="50" spans="1:10" ht="15.75" x14ac:dyDescent="0.25">
      <c r="B50" s="6">
        <v>2</v>
      </c>
      <c r="C50" s="8">
        <v>151</v>
      </c>
      <c r="D50" s="15">
        <v>18.190000000000001</v>
      </c>
      <c r="E50" t="str">
        <f>LOOKUP(C50,Entries!A:A,Entries!B:B)</f>
        <v>Eniayo</v>
      </c>
      <c r="F50" t="str">
        <f>LOOKUP(C50,Entries!A:A,Entries!C:C)</f>
        <v>Odofin</v>
      </c>
      <c r="G50" s="6" t="str">
        <f>LOOKUP(C50,Entries!A:A,Entries!E:E)</f>
        <v>U17M</v>
      </c>
      <c r="H50" t="str">
        <f>LOOKUP(C50,Entries!A:A,Entries!D:D)</f>
        <v>City of Portsmouth A.C.</v>
      </c>
    </row>
    <row r="51" spans="1:10" ht="15.75" x14ac:dyDescent="0.25">
      <c r="B51" s="6">
        <v>3</v>
      </c>
      <c r="C51" s="8">
        <v>94</v>
      </c>
      <c r="D51" s="15">
        <v>18.47</v>
      </c>
      <c r="E51" t="str">
        <f>LOOKUP(C51,Entries!A:A,Entries!B:B)</f>
        <v>Zak</v>
      </c>
      <c r="F51" t="str">
        <f>LOOKUP(C51,Entries!A:A,Entries!C:C)</f>
        <v>Davidson</v>
      </c>
      <c r="G51" s="6" t="str">
        <f>LOOKUP(C51,Entries!A:A,Entries!E:E)</f>
        <v>U17M</v>
      </c>
      <c r="H51" t="str">
        <f>LOOKUP(C51,Entries!A:A,Entries!D:D)</f>
        <v>City of Portsmouth A.C.</v>
      </c>
    </row>
    <row r="52" spans="1:10" ht="15.75" x14ac:dyDescent="0.25">
      <c r="B52" s="6">
        <v>4</v>
      </c>
      <c r="C52" s="8">
        <v>184</v>
      </c>
      <c r="D52" s="15">
        <v>18.52</v>
      </c>
      <c r="E52" t="str">
        <f>LOOKUP(C52,Entries!A:A,Entries!B:B)</f>
        <v>Michael</v>
      </c>
      <c r="F52" t="str">
        <f>LOOKUP(C52,Entries!A:A,Entries!C:C)</f>
        <v>Waugh</v>
      </c>
      <c r="G52" s="6" t="str">
        <f>LOOKUP(C52,Entries!A:A,Entries!E:E)</f>
        <v>U17M</v>
      </c>
      <c r="H52" t="str">
        <f>LOOKUP(C52,Entries!A:A,Entries!D:D)</f>
        <v>Isle of Wight A.C.</v>
      </c>
    </row>
    <row r="53" spans="1:10" ht="15.75" x14ac:dyDescent="0.25">
      <c r="C53" s="8"/>
      <c r="D53" s="15"/>
    </row>
    <row r="54" spans="1:10" ht="15.75" x14ac:dyDescent="0.25">
      <c r="C54" s="8"/>
      <c r="D54" s="15"/>
    </row>
    <row r="55" spans="1:10" ht="15.75" x14ac:dyDescent="0.25">
      <c r="A55" s="4" t="s">
        <v>132</v>
      </c>
      <c r="B55" s="6">
        <v>1</v>
      </c>
      <c r="C55" s="8">
        <v>44</v>
      </c>
      <c r="D55" s="26">
        <v>18</v>
      </c>
      <c r="E55" t="str">
        <f>LOOKUP(C55,Entries!A:A,Entries!B:B)</f>
        <v>Alfie</v>
      </c>
      <c r="F55" t="str">
        <f>LOOKUP(C55,Entries!A:A,Entries!C:C)</f>
        <v>Jurd</v>
      </c>
      <c r="G55" s="6" t="str">
        <f>LOOKUP(C55,Entries!A:A,Entries!E:E)</f>
        <v>U17M</v>
      </c>
      <c r="H55" t="str">
        <f>LOOKUP(C55,Entries!A:A,Entries!D:D)</f>
        <v>City of Portsmouth A.C.</v>
      </c>
      <c r="I55" s="22" t="s">
        <v>409</v>
      </c>
      <c r="J55" t="s">
        <v>421</v>
      </c>
    </row>
    <row r="56" spans="1:10" ht="15.75" x14ac:dyDescent="0.25">
      <c r="B56" s="6">
        <v>2</v>
      </c>
      <c r="C56" s="8">
        <v>43</v>
      </c>
      <c r="D56" s="24">
        <v>18.3</v>
      </c>
      <c r="E56" t="str">
        <f>LOOKUP(C56,Entries!A:A,Entries!B:B)</f>
        <v>Harry</v>
      </c>
      <c r="F56" t="str">
        <f>LOOKUP(C56,Entries!A:A,Entries!C:C)</f>
        <v>Giles</v>
      </c>
      <c r="G56" s="6" t="str">
        <f>LOOKUP(C56,Entries!A:A,Entries!E:E)</f>
        <v>U17M</v>
      </c>
      <c r="H56" t="str">
        <f>LOOKUP(C56,Entries!A:A,Entries!D:D)</f>
        <v>City of Portsmouth A.C.</v>
      </c>
    </row>
    <row r="57" spans="1:10" ht="15.75" x14ac:dyDescent="0.25">
      <c r="B57" s="6">
        <v>3</v>
      </c>
      <c r="C57" s="8">
        <v>46</v>
      </c>
      <c r="D57" s="24">
        <v>18.5</v>
      </c>
      <c r="E57" t="str">
        <f>LOOKUP(C57,Entries!A:A,Entries!B:B)</f>
        <v>Noah</v>
      </c>
      <c r="F57" t="str">
        <f>LOOKUP(C57,Entries!A:A,Entries!C:C)</f>
        <v>Stocker</v>
      </c>
      <c r="G57" s="6" t="str">
        <f>LOOKUP(C57,Entries!A:A,Entries!E:E)</f>
        <v>U17M</v>
      </c>
      <c r="H57" t="str">
        <f>LOOKUP(C57,Entries!A:A,Entries!D:D)</f>
        <v>City of Portsmouth A.C.</v>
      </c>
    </row>
    <row r="58" spans="1:10" ht="15.75" x14ac:dyDescent="0.25">
      <c r="B58" s="6">
        <v>4</v>
      </c>
      <c r="C58" s="8">
        <v>47</v>
      </c>
      <c r="D58" s="24">
        <v>19.100000000000001</v>
      </c>
      <c r="E58" t="str">
        <f>LOOKUP(C58,Entries!A:A,Entries!B:B)</f>
        <v xml:space="preserve">Cory </v>
      </c>
      <c r="F58" t="str">
        <f>LOOKUP(C58,Entries!A:A,Entries!C:C)</f>
        <v>Swinfield</v>
      </c>
      <c r="G58" s="6" t="str">
        <f>LOOKUP(C58,Entries!A:A,Entries!E:E)</f>
        <v>U17M</v>
      </c>
      <c r="H58" t="str">
        <f>LOOKUP(C58,Entries!A:A,Entries!D:D)</f>
        <v>Isle of Wight A.C.</v>
      </c>
    </row>
    <row r="59" spans="1:10" ht="15.75" x14ac:dyDescent="0.25">
      <c r="B59" s="6">
        <v>5</v>
      </c>
      <c r="C59" s="8">
        <v>45</v>
      </c>
      <c r="D59" s="24">
        <v>20.2</v>
      </c>
      <c r="E59" t="str">
        <f>LOOKUP(C59,Entries!A:A,Entries!B:B)</f>
        <v>Daniel</v>
      </c>
      <c r="F59" t="str">
        <f>LOOKUP(C59,Entries!A:A,Entries!C:C)</f>
        <v>Smith</v>
      </c>
      <c r="G59" s="6" t="str">
        <f>LOOKUP(C59,Entries!A:A,Entries!E:E)</f>
        <v>U17M</v>
      </c>
      <c r="H59" t="str">
        <f>LOOKUP(C59,Entries!A:A,Entries!D:D)</f>
        <v>City of Portsmouth A.C.</v>
      </c>
    </row>
    <row r="60" spans="1:10" ht="15.75" x14ac:dyDescent="0.25">
      <c r="C60" s="8"/>
      <c r="D60" s="15"/>
    </row>
    <row r="61" spans="1:10" ht="15.75" x14ac:dyDescent="0.25">
      <c r="C61" s="8"/>
      <c r="D61" s="15"/>
    </row>
    <row r="62" spans="1:10" ht="15.75" x14ac:dyDescent="0.25">
      <c r="A62" s="4" t="s">
        <v>133</v>
      </c>
      <c r="B62" s="6">
        <v>1</v>
      </c>
      <c r="C62" s="8">
        <v>48</v>
      </c>
      <c r="D62" s="15">
        <v>20.100000000000001</v>
      </c>
      <c r="E62" t="str">
        <f>LOOKUP(C62,Entries!A:A,Entries!B:B)</f>
        <v>Sophie</v>
      </c>
      <c r="F62" t="str">
        <f>LOOKUP(C62,Entries!A:A,Entries!C:C)</f>
        <v>Brame</v>
      </c>
      <c r="G62" s="6" t="str">
        <f>LOOKUP(C62,Entries!A:A,Entries!E:E)</f>
        <v>U17W</v>
      </c>
      <c r="H62" t="str">
        <f>LOOKUP(C62,Entries!A:A,Entries!D:D)</f>
        <v>City of Portsmouth A.C.</v>
      </c>
      <c r="I62" s="22" t="s">
        <v>405</v>
      </c>
    </row>
    <row r="63" spans="1:10" ht="15.75" x14ac:dyDescent="0.25">
      <c r="B63" s="6">
        <v>2</v>
      </c>
      <c r="C63" s="8">
        <v>157</v>
      </c>
      <c r="D63" s="15">
        <v>20.79</v>
      </c>
      <c r="E63" t="str">
        <f>LOOKUP(C63,Entries!A:A,Entries!B:B)</f>
        <v>Olivia</v>
      </c>
      <c r="F63" t="str">
        <f>LOOKUP(C63,Entries!A:A,Entries!C:C)</f>
        <v>Perry</v>
      </c>
      <c r="G63" s="6" t="str">
        <f>LOOKUP(C63,Entries!A:A,Entries!E:E)</f>
        <v>U17W</v>
      </c>
      <c r="H63" t="str">
        <f>LOOKUP(C63,Entries!A:A,Entries!D:D)</f>
        <v>Southampton A.C.</v>
      </c>
    </row>
    <row r="64" spans="1:10" ht="15.75" x14ac:dyDescent="0.25">
      <c r="B64" s="6">
        <v>3</v>
      </c>
      <c r="C64" s="8">
        <v>154</v>
      </c>
      <c r="D64" s="15">
        <v>21.9</v>
      </c>
      <c r="E64" t="str">
        <f>LOOKUP(C64,Entries!A:A,Entries!B:B)</f>
        <v>Issie</v>
      </c>
      <c r="F64" t="str">
        <f>LOOKUP(C64,Entries!A:A,Entries!C:C)</f>
        <v>Parry</v>
      </c>
      <c r="G64" s="6" t="str">
        <f>LOOKUP(C64,Entries!A:A,Entries!E:E)</f>
        <v>U17W</v>
      </c>
      <c r="H64" t="str">
        <f>LOOKUP(C64,Entries!A:A,Entries!D:D)</f>
        <v>City of Portsmouth A.C.</v>
      </c>
    </row>
    <row r="65" spans="1:9" ht="15.75" x14ac:dyDescent="0.25">
      <c r="C65" s="8"/>
      <c r="D65" s="15"/>
    </row>
    <row r="66" spans="1:9" ht="15.75" x14ac:dyDescent="0.25">
      <c r="C66" s="8"/>
      <c r="D66" s="15"/>
    </row>
    <row r="67" spans="1:9" ht="15.75" x14ac:dyDescent="0.25">
      <c r="A67" s="4" t="s">
        <v>134</v>
      </c>
      <c r="B67" s="6">
        <v>1</v>
      </c>
      <c r="C67" s="8">
        <v>50</v>
      </c>
      <c r="D67" s="15">
        <v>19.97</v>
      </c>
      <c r="E67" t="str">
        <f>LOOKUP(C67,Entries!A:A,Entries!B:B)</f>
        <v>Emily</v>
      </c>
      <c r="F67" t="str">
        <f>LOOKUP(C67,Entries!A:A,Entries!C:C)</f>
        <v>Eades-Scott</v>
      </c>
      <c r="G67" s="6" t="str">
        <f>LOOKUP(C67,Entries!A:A,Entries!E:E)</f>
        <v>U17W</v>
      </c>
      <c r="H67" t="str">
        <f>LOOKUP(C67,Entries!A:A,Entries!D:D)</f>
        <v>Southampton A.C.</v>
      </c>
      <c r="I67" s="22" t="s">
        <v>406</v>
      </c>
    </row>
    <row r="68" spans="1:9" ht="15.75" x14ac:dyDescent="0.25">
      <c r="B68" s="6">
        <v>2</v>
      </c>
      <c r="C68" s="8">
        <v>54</v>
      </c>
      <c r="D68" s="15">
        <v>20.68</v>
      </c>
      <c r="E68" t="str">
        <f>LOOKUP(C68,Entries!A:A,Entries!B:B)</f>
        <v>Ella-May</v>
      </c>
      <c r="F68" t="str">
        <f>LOOKUP(C68,Entries!A:A,Entries!C:C)</f>
        <v>Sprake</v>
      </c>
      <c r="G68" s="6" t="str">
        <f>LOOKUP(C68,Entries!A:A,Entries!E:E)</f>
        <v>U17W</v>
      </c>
      <c r="H68" t="str">
        <f>LOOKUP(C68,Entries!A:A,Entries!D:D)</f>
        <v>City of Portsmouth A.C.</v>
      </c>
    </row>
    <row r="69" spans="1:9" ht="15.75" x14ac:dyDescent="0.25">
      <c r="B69" s="6">
        <v>3</v>
      </c>
      <c r="C69" s="8">
        <v>51</v>
      </c>
      <c r="D69" s="15">
        <v>21.73</v>
      </c>
      <c r="E69" t="str">
        <f>LOOKUP(C69,Entries!A:A,Entries!B:B)</f>
        <v>Claudia</v>
      </c>
      <c r="F69" t="str">
        <f>LOOKUP(C69,Entries!A:A,Entries!C:C)</f>
        <v>Garner</v>
      </c>
      <c r="G69" s="6" t="str">
        <f>LOOKUP(C69,Entries!A:A,Entries!E:E)</f>
        <v>U17W</v>
      </c>
      <c r="H69" t="str">
        <f>LOOKUP(C69,Entries!A:A,Entries!D:D)</f>
        <v>City of Portsmouth A.C.</v>
      </c>
    </row>
    <row r="70" spans="1:9" ht="15.75" x14ac:dyDescent="0.25">
      <c r="B70" s="6">
        <v>4</v>
      </c>
      <c r="C70" s="8">
        <v>49</v>
      </c>
      <c r="D70" s="15">
        <v>22.02</v>
      </c>
      <c r="E70" t="str">
        <f>LOOKUP(C70,Entries!A:A,Entries!B:B)</f>
        <v>Lucy Ellen</v>
      </c>
      <c r="F70" t="str">
        <f>LOOKUP(C70,Entries!A:A,Entries!C:C)</f>
        <v>Davis</v>
      </c>
      <c r="G70" s="6" t="str">
        <f>LOOKUP(C70,Entries!A:A,Entries!E:E)</f>
        <v>U17W</v>
      </c>
      <c r="H70" t="str">
        <f>LOOKUP(C70,Entries!A:A,Entries!D:D)</f>
        <v>Southampton A.C.</v>
      </c>
    </row>
    <row r="71" spans="1:9" ht="15.75" x14ac:dyDescent="0.25">
      <c r="C71" s="8"/>
      <c r="D71" s="15"/>
    </row>
    <row r="72" spans="1:9" ht="15.75" x14ac:dyDescent="0.25">
      <c r="C72" s="8"/>
      <c r="D72" s="15"/>
    </row>
    <row r="73" spans="1:9" ht="15.75" x14ac:dyDescent="0.25">
      <c r="A73" s="4" t="s">
        <v>135</v>
      </c>
      <c r="B73" s="6">
        <v>1</v>
      </c>
      <c r="C73" s="8">
        <v>57</v>
      </c>
      <c r="D73" s="15">
        <v>21.91</v>
      </c>
      <c r="E73" t="str">
        <f>LOOKUP(C73,Entries!A:A,Entries!B:B)</f>
        <v>Elizabeth</v>
      </c>
      <c r="F73" t="str">
        <f>LOOKUP(C73,Entries!A:A,Entries!C:C)</f>
        <v>Butcher</v>
      </c>
      <c r="G73" s="6" t="str">
        <f>LOOKUP(C73,Entries!A:A,Entries!E:E)</f>
        <v>SW</v>
      </c>
      <c r="H73" t="str">
        <f>LOOKUP(C73,Entries!A:A,Entries!D:D)</f>
        <v>Southampton A.C.</v>
      </c>
      <c r="I73" s="22" t="s">
        <v>408</v>
      </c>
    </row>
    <row r="74" spans="1:9" ht="15.75" x14ac:dyDescent="0.25">
      <c r="B74" s="6">
        <v>2</v>
      </c>
      <c r="C74" s="8">
        <v>60</v>
      </c>
      <c r="D74" s="15">
        <v>23.03</v>
      </c>
      <c r="E74" t="str">
        <f>LOOKUP(C74,Entries!A:A,Entries!B:B)</f>
        <v xml:space="preserve">Sarah </v>
      </c>
      <c r="F74" t="str">
        <f>LOOKUP(C74,Entries!A:A,Entries!C:C)</f>
        <v>Al-Romaithi</v>
      </c>
      <c r="G74" s="6" t="str">
        <f>LOOKUP(C74,Entries!A:A,Entries!E:E)</f>
        <v>VW</v>
      </c>
      <c r="H74" t="str">
        <f>LOOKUP(C74,Entries!A:A,Entries!D:D)</f>
        <v>Havant A.C.</v>
      </c>
    </row>
    <row r="75" spans="1:9" ht="15.75" x14ac:dyDescent="0.25">
      <c r="C75" s="8"/>
      <c r="D75" s="15"/>
    </row>
    <row r="76" spans="1:9" ht="15.75" x14ac:dyDescent="0.25">
      <c r="C76" s="8"/>
      <c r="D76" s="15"/>
    </row>
    <row r="77" spans="1:9" ht="15.75" x14ac:dyDescent="0.25">
      <c r="A77" s="4" t="s">
        <v>136</v>
      </c>
      <c r="B77" s="6">
        <v>1</v>
      </c>
      <c r="C77" s="8">
        <v>145</v>
      </c>
      <c r="D77" s="15">
        <v>17.36</v>
      </c>
      <c r="E77" t="str">
        <f>LOOKUP(C77,Entries!A:A,Entries!B:B)</f>
        <v>Kanya</v>
      </c>
      <c r="F77" t="str">
        <f>LOOKUP(C77,Entries!A:A,Entries!C:C)</f>
        <v>Mtshweni</v>
      </c>
      <c r="G77" s="6" t="str">
        <f>LOOKUP(C77,Entries!A:A,Entries!E:E)</f>
        <v>U20M</v>
      </c>
      <c r="H77" t="str">
        <f>LOOKUP(C77,Entries!A:A,Entries!D:D)</f>
        <v>Winchester &amp; District A.C.</v>
      </c>
      <c r="I77" s="22" t="s">
        <v>412</v>
      </c>
    </row>
    <row r="78" spans="1:9" ht="15.75" x14ac:dyDescent="0.25">
      <c r="B78" s="6">
        <v>2</v>
      </c>
      <c r="C78" s="8">
        <v>181</v>
      </c>
      <c r="D78" s="15">
        <v>17.440000000000001</v>
      </c>
      <c r="E78" t="str">
        <f>LOOKUP(C78,Entries!A:A,Entries!B:B)</f>
        <v>Daniel</v>
      </c>
      <c r="F78" t="str">
        <f>LOOKUP(C78,Entries!A:A,Entries!C:C)</f>
        <v>Thomas</v>
      </c>
      <c r="G78" s="6" t="str">
        <f>LOOKUP(C78,Entries!A:A,Entries!E:E)</f>
        <v>U20M</v>
      </c>
      <c r="H78" t="str">
        <f>LOOKUP(C78,Entries!A:A,Entries!D:D)</f>
        <v>Winchester &amp; District A.C.</v>
      </c>
    </row>
    <row r="79" spans="1:9" ht="15.75" x14ac:dyDescent="0.25">
      <c r="B79" s="6">
        <v>3</v>
      </c>
      <c r="C79" s="8">
        <v>112</v>
      </c>
      <c r="D79" s="15">
        <v>18.43</v>
      </c>
      <c r="E79" t="str">
        <f>LOOKUP(C79,Entries!A:A,Entries!B:B)</f>
        <v>Joshua</v>
      </c>
      <c r="F79" t="str">
        <f>LOOKUP(C79,Entries!A:A,Entries!C:C)</f>
        <v>Haine</v>
      </c>
      <c r="G79" s="6" t="str">
        <f>LOOKUP(C79,Entries!A:A,Entries!E:E)</f>
        <v>U20M</v>
      </c>
      <c r="H79" t="str">
        <f>LOOKUP(C79,Entries!A:A,Entries!D:D)</f>
        <v>City of Portsmouth A.C.</v>
      </c>
    </row>
    <row r="80" spans="1:9" ht="15.75" x14ac:dyDescent="0.25">
      <c r="B80" s="6">
        <v>4</v>
      </c>
      <c r="C80" s="8">
        <v>61</v>
      </c>
      <c r="D80" s="15">
        <v>19.63</v>
      </c>
      <c r="E80" t="str">
        <f>LOOKUP(C80,Entries!A:A,Entries!B:B)</f>
        <v>Kieran</v>
      </c>
      <c r="F80" t="str">
        <f>LOOKUP(C80,Entries!A:A,Entries!C:C)</f>
        <v>Flynn</v>
      </c>
      <c r="G80" s="6" t="str">
        <f>LOOKUP(C80,Entries!A:A,Entries!E:E)</f>
        <v>U20M</v>
      </c>
      <c r="H80" t="str">
        <f>LOOKUP(C80,Entries!A:A,Entries!D:D)</f>
        <v>Havant A.C.</v>
      </c>
    </row>
    <row r="81" spans="1:9" ht="15.75" x14ac:dyDescent="0.25">
      <c r="B81" s="6">
        <v>5</v>
      </c>
      <c r="C81" s="8">
        <v>62</v>
      </c>
      <c r="D81" s="15">
        <v>19.96</v>
      </c>
      <c r="E81" t="str">
        <f>LOOKUP(C81,Entries!A:A,Entries!B:B)</f>
        <v>Jerrie</v>
      </c>
      <c r="F81" t="str">
        <f>LOOKUP(C81,Entries!A:A,Entries!C:C)</f>
        <v>Leong</v>
      </c>
      <c r="G81" s="6" t="str">
        <f>LOOKUP(C81,Entries!A:A,Entries!E:E)</f>
        <v>U20M</v>
      </c>
      <c r="H81" t="str">
        <f>LOOKUP(C81,Entries!A:A,Entries!D:D)</f>
        <v>Winchester &amp; District A.C.</v>
      </c>
    </row>
    <row r="84" spans="1:9" ht="15.75" x14ac:dyDescent="0.25">
      <c r="A84" s="4" t="s">
        <v>386</v>
      </c>
      <c r="B84" s="6">
        <v>1</v>
      </c>
      <c r="C84" s="8">
        <v>69</v>
      </c>
      <c r="D84" s="15">
        <v>17.850000000000001</v>
      </c>
      <c r="E84" t="str">
        <f>LOOKUP(C84,Entries!A:A,Entries!B:B)</f>
        <v>Kenneth</v>
      </c>
      <c r="F84" t="str">
        <f>LOOKUP(C84,Entries!A:A,Entries!C:C)</f>
        <v>Muhumuza</v>
      </c>
      <c r="G84" s="6" t="str">
        <f>LOOKUP(C84,Entries!A:A,Entries!E:E)</f>
        <v>SM</v>
      </c>
      <c r="H84" t="str">
        <f>LOOKUP(C84,Entries!A:A,Entries!D:D)</f>
        <v>University of Portsmouth</v>
      </c>
      <c r="I84" s="22" t="s">
        <v>410</v>
      </c>
    </row>
    <row r="85" spans="1:9" ht="15.75" x14ac:dyDescent="0.25">
      <c r="B85" s="6">
        <v>2</v>
      </c>
      <c r="C85" s="8">
        <v>70</v>
      </c>
      <c r="D85" s="15">
        <v>17.97</v>
      </c>
      <c r="E85" t="str">
        <f>LOOKUP(C85,Entries!A:A,Entries!B:B)</f>
        <v>Harry</v>
      </c>
      <c r="F85" t="str">
        <f>LOOKUP(C85,Entries!A:A,Entries!C:C)</f>
        <v>Ramsey</v>
      </c>
      <c r="G85" s="6" t="str">
        <f>LOOKUP(C85,Entries!A:A,Entries!E:E)</f>
        <v>SM</v>
      </c>
      <c r="H85" t="str">
        <f>LOOKUP(C85,Entries!A:A,Entries!D:D)</f>
        <v>City of Portsmouth A.C.</v>
      </c>
    </row>
    <row r="86" spans="1:9" ht="15.75" x14ac:dyDescent="0.25">
      <c r="B86" s="6">
        <v>3</v>
      </c>
      <c r="C86" s="8">
        <v>68</v>
      </c>
      <c r="D86" s="15">
        <v>18.309999999999999</v>
      </c>
      <c r="E86" t="str">
        <f>LOOKUP(C86,Entries!A:A,Entries!B:B)</f>
        <v>Aston</v>
      </c>
      <c r="F86" t="str">
        <f>LOOKUP(C86,Entries!A:A,Entries!C:C)</f>
        <v>Lockwood</v>
      </c>
      <c r="G86" s="6" t="str">
        <f>LOOKUP(C86,Entries!A:A,Entries!E:E)</f>
        <v>SM</v>
      </c>
      <c r="H86" t="str">
        <f>LOOKUP(C86,Entries!A:A,Entries!D:D)</f>
        <v>University of Portsmouth</v>
      </c>
    </row>
    <row r="87" spans="1:9" ht="15.75" x14ac:dyDescent="0.25">
      <c r="B87" s="6">
        <v>4</v>
      </c>
      <c r="C87" s="8">
        <v>186</v>
      </c>
      <c r="D87" s="15">
        <v>20.76</v>
      </c>
      <c r="E87" t="str">
        <f>LOOKUP(C87,Entries!A:A,Entries!B:B)</f>
        <v>Richard</v>
      </c>
      <c r="F87" t="str">
        <f>LOOKUP(C87,Entries!A:A,Entries!C:C)</f>
        <v>Wheeler</v>
      </c>
      <c r="G87" s="6" t="str">
        <f>LOOKUP(C87,Entries!A:A,Entries!E:E)</f>
        <v>VM</v>
      </c>
      <c r="H87" t="str">
        <f>LOOKUP(C87,Entries!A:A,Entries!D:D)</f>
        <v>Poole A.C.</v>
      </c>
    </row>
    <row r="88" spans="1:9" ht="15.75" x14ac:dyDescent="0.25">
      <c r="B88" s="6">
        <v>5</v>
      </c>
      <c r="C88" s="8">
        <v>75</v>
      </c>
      <c r="D88" s="15">
        <v>20.9</v>
      </c>
      <c r="E88" t="str">
        <f>LOOKUP(C88,Entries!A:A,Entries!B:B)</f>
        <v>Stephen</v>
      </c>
      <c r="F88" t="str">
        <f>LOOKUP(C88,Entries!A:A,Entries!C:C)</f>
        <v>Pethen</v>
      </c>
      <c r="G88" s="6" t="str">
        <f>LOOKUP(C88,Entries!A:A,Entries!E:E)</f>
        <v>VM</v>
      </c>
      <c r="H88" t="str">
        <f>LOOKUP(C88,Entries!A:A,Entries!D:D)</f>
        <v>Winchester &amp; District A.C.</v>
      </c>
    </row>
    <row r="89" spans="1:9" ht="15.75" x14ac:dyDescent="0.25">
      <c r="B89" s="6">
        <v>6</v>
      </c>
      <c r="C89" s="8">
        <v>74</v>
      </c>
      <c r="D89" s="15">
        <v>23.58</v>
      </c>
      <c r="E89" t="str">
        <f>LOOKUP(C89,Entries!A:A,Entries!B:B)</f>
        <v>David</v>
      </c>
      <c r="F89" t="str">
        <f>LOOKUP(C89,Entries!A:A,Entries!C:C)</f>
        <v>Evans</v>
      </c>
      <c r="G89" s="6" t="str">
        <f>LOOKUP(C89,Entries!A:A,Entries!E:E)</f>
        <v>VM</v>
      </c>
      <c r="H89" t="str">
        <f>LOOKUP(C89,Entries!A:A,Entries!D:D)</f>
        <v>Havant A.C.</v>
      </c>
    </row>
    <row r="90" spans="1:9" ht="15.75" x14ac:dyDescent="0.25">
      <c r="C90" s="8"/>
      <c r="D90" s="15"/>
    </row>
  </sheetData>
  <sheetProtection sheet="1" selectLockedCells="1"/>
  <autoFilter ref="A1:B81" xr:uid="{D11772C5-C8CE-445B-A4B4-1347D39AA8B7}"/>
  <pageMargins left="0.31496062992125984" right="0.31496062992125984" top="0.55118110236220474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2B6F-42EA-46C1-A80F-4DDF08AD3712}">
  <dimension ref="A1:I36"/>
  <sheetViews>
    <sheetView topLeftCell="A25" workbookViewId="0">
      <selection activeCell="A36" sqref="A36:XFD43"/>
    </sheetView>
  </sheetViews>
  <sheetFormatPr defaultRowHeight="15" x14ac:dyDescent="0.25"/>
  <cols>
    <col min="1" max="1" width="9.85546875" style="4" customWidth="1"/>
    <col min="2" max="2" width="5.140625" style="6" customWidth="1"/>
    <col min="3" max="3" width="5.28515625" style="9" customWidth="1"/>
    <col min="4" max="4" width="9.140625" style="16"/>
    <col min="5" max="5" width="11.42578125" bestFit="1" customWidth="1"/>
    <col min="6" max="6" width="12.42578125" bestFit="1" customWidth="1"/>
    <col min="7" max="7" width="8" style="6" customWidth="1"/>
    <col min="8" max="8" width="24.28515625" customWidth="1"/>
  </cols>
  <sheetData>
    <row r="1" spans="1:9" s="10" customFormat="1" ht="28.5" x14ac:dyDescent="0.45">
      <c r="A1" s="10" t="s">
        <v>389</v>
      </c>
      <c r="B1" s="5" t="s">
        <v>138</v>
      </c>
      <c r="C1" s="7" t="s">
        <v>124</v>
      </c>
      <c r="D1" s="14" t="s">
        <v>137</v>
      </c>
      <c r="E1" s="5" t="s">
        <v>0</v>
      </c>
      <c r="F1" s="5" t="s">
        <v>1</v>
      </c>
      <c r="G1" s="5" t="s">
        <v>139</v>
      </c>
      <c r="H1" s="5" t="s">
        <v>2</v>
      </c>
      <c r="I1" s="5"/>
    </row>
    <row r="2" spans="1:9" ht="15.75" x14ac:dyDescent="0.25">
      <c r="A2" s="4" t="s">
        <v>125</v>
      </c>
      <c r="B2" s="6">
        <v>1</v>
      </c>
      <c r="C2" s="8">
        <v>38</v>
      </c>
      <c r="D2" s="15">
        <v>42.92</v>
      </c>
      <c r="E2" t="str">
        <f>LOOKUP(C2,Entries!A:A,Entries!B:B)</f>
        <v>Sadie</v>
      </c>
      <c r="F2" t="str">
        <f>LOOKUP(C2,Entries!A:A,Entries!C:C)</f>
        <v>Blake</v>
      </c>
      <c r="G2" s="6" t="str">
        <f>LOOKUP(C2,Entries!A:A,Entries!E:E)</f>
        <v>U15G</v>
      </c>
      <c r="H2" t="str">
        <f>LOOKUP(C2,Entries!A:A,Entries!D:D)</f>
        <v>City of Portsmouth A.C.</v>
      </c>
    </row>
    <row r="3" spans="1:9" ht="15.75" x14ac:dyDescent="0.25">
      <c r="B3" s="6">
        <v>2</v>
      </c>
      <c r="C3" s="8">
        <v>144</v>
      </c>
      <c r="D3" s="15">
        <v>43.1</v>
      </c>
      <c r="E3" t="str">
        <f>LOOKUP(C3,Entries!A:A,Entries!B:B)</f>
        <v>James</v>
      </c>
      <c r="F3" t="str">
        <f>LOOKUP(C3,Entries!A:A,Entries!C:C)</f>
        <v>Moore</v>
      </c>
      <c r="G3" s="6" t="str">
        <f>LOOKUP(C3,Entries!A:A,Entries!E:E)</f>
        <v>U15B</v>
      </c>
      <c r="H3" t="str">
        <f>LOOKUP(C3,Entries!A:A,Entries!D:D)</f>
        <v>Southampton A.C.</v>
      </c>
    </row>
    <row r="4" spans="1:9" ht="15.75" x14ac:dyDescent="0.25">
      <c r="B4" s="6">
        <v>3</v>
      </c>
      <c r="C4" s="8">
        <v>33</v>
      </c>
      <c r="D4" s="15">
        <v>44.66</v>
      </c>
      <c r="E4" t="str">
        <f>LOOKUP(C4,Entries!A:A,Entries!B:B)</f>
        <v xml:space="preserve">Andrey </v>
      </c>
      <c r="F4" t="str">
        <f>LOOKUP(C4,Entries!A:A,Entries!C:C)</f>
        <v>Rodrigues</v>
      </c>
      <c r="G4" s="6" t="str">
        <f>LOOKUP(C4,Entries!A:A,Entries!E:E)</f>
        <v>U15B</v>
      </c>
      <c r="H4" t="str">
        <f>LOOKUP(C4,Entries!A:A,Entries!D:D)</f>
        <v>City of Portsmouth A.C.</v>
      </c>
    </row>
    <row r="5" spans="1:9" ht="15.75" x14ac:dyDescent="0.25">
      <c r="B5" s="6">
        <v>4</v>
      </c>
      <c r="C5" s="8">
        <v>116</v>
      </c>
      <c r="D5" s="15">
        <v>46.09</v>
      </c>
      <c r="E5" t="str">
        <f>LOOKUP(C5,Entries!A:A,Entries!B:B)</f>
        <v>Robert</v>
      </c>
      <c r="F5" t="str">
        <f>LOOKUP(C5,Entries!A:A,Entries!C:C)</f>
        <v>Hockley</v>
      </c>
      <c r="G5" s="6" t="str">
        <f>LOOKUP(C5,Entries!A:A,Entries!E:E)</f>
        <v>U15B</v>
      </c>
      <c r="H5" t="str">
        <f>LOOKUP(C5,Entries!A:A,Entries!D:D)</f>
        <v>Southampton A.C.</v>
      </c>
    </row>
    <row r="6" spans="1:9" ht="15.75" x14ac:dyDescent="0.25">
      <c r="B6" s="6">
        <v>5</v>
      </c>
      <c r="C6" s="8">
        <v>133</v>
      </c>
      <c r="D6" s="15">
        <v>50.5</v>
      </c>
      <c r="E6" t="str">
        <f>LOOKUP(C6,Entries!A:A,Entries!B:B)</f>
        <v>Izzy</v>
      </c>
      <c r="F6" t="str">
        <f>LOOKUP(C6,Entries!A:A,Entries!C:C)</f>
        <v>Krys</v>
      </c>
      <c r="G6" s="6" t="str">
        <f>LOOKUP(C6,Entries!A:A,Entries!E:E)</f>
        <v>U15G</v>
      </c>
      <c r="H6" t="str">
        <f>LOOKUP(C6,Entries!A:A,Entries!D:D)</f>
        <v>City of Portsmouth A.C.</v>
      </c>
    </row>
    <row r="7" spans="1:9" ht="15.75" x14ac:dyDescent="0.25">
      <c r="B7" s="6">
        <v>6</v>
      </c>
      <c r="C7" s="8">
        <v>114</v>
      </c>
      <c r="D7" s="15">
        <v>51.29</v>
      </c>
      <c r="E7" t="str">
        <f>LOOKUP(C7,Entries!A:A,Entries!B:B)</f>
        <v>Jessica</v>
      </c>
      <c r="F7" t="str">
        <f>LOOKUP(C7,Entries!A:A,Entries!C:C)</f>
        <v>Heads</v>
      </c>
      <c r="G7" s="6" t="str">
        <f>LOOKUP(C7,Entries!A:A,Entries!E:E)</f>
        <v>U15G</v>
      </c>
      <c r="H7" t="str">
        <f>LOOKUP(C7,Entries!A:A,Entries!D:D)</f>
        <v>Southampton A.C.</v>
      </c>
    </row>
    <row r="8" spans="1:9" ht="15.75" x14ac:dyDescent="0.25">
      <c r="C8" s="8"/>
      <c r="D8" s="15"/>
    </row>
    <row r="9" spans="1:9" ht="15.75" x14ac:dyDescent="0.25">
      <c r="C9" s="8"/>
      <c r="D9" s="15"/>
    </row>
    <row r="10" spans="1:9" ht="15.75" x14ac:dyDescent="0.25">
      <c r="A10" s="4" t="s">
        <v>126</v>
      </c>
      <c r="B10" s="6">
        <v>1</v>
      </c>
      <c r="C10" s="8">
        <v>117</v>
      </c>
      <c r="D10" s="15">
        <v>36.840000000000003</v>
      </c>
      <c r="E10" t="str">
        <f>LOOKUP(C10,Entries!A:A,Entries!B:B)</f>
        <v>Thomas</v>
      </c>
      <c r="F10" t="str">
        <f>LOOKUP(C10,Entries!A:A,Entries!C:C)</f>
        <v>Hockley</v>
      </c>
      <c r="G10" s="6" t="str">
        <f>LOOKUP(C10,Entries!A:A,Entries!E:E)</f>
        <v>U17M</v>
      </c>
      <c r="H10" t="str">
        <f>LOOKUP(C10,Entries!A:A,Entries!D:D)</f>
        <v>Southampton A.C.</v>
      </c>
    </row>
    <row r="11" spans="1:9" ht="15.75" x14ac:dyDescent="0.25">
      <c r="B11" s="6">
        <v>2</v>
      </c>
      <c r="C11" s="8">
        <v>151</v>
      </c>
      <c r="D11" s="15">
        <v>39.04</v>
      </c>
      <c r="E11" t="str">
        <f>LOOKUP(C11,Entries!A:A,Entries!B:B)</f>
        <v>Eniayo</v>
      </c>
      <c r="F11" t="str">
        <f>LOOKUP(C11,Entries!A:A,Entries!C:C)</f>
        <v>Odofin</v>
      </c>
      <c r="G11" s="6" t="str">
        <f>LOOKUP(C11,Entries!A:A,Entries!E:E)</f>
        <v>U17M</v>
      </c>
      <c r="H11" t="str">
        <f>LOOKUP(C11,Entries!A:A,Entries!D:D)</f>
        <v>City of Portsmouth A.C.</v>
      </c>
    </row>
    <row r="12" spans="1:9" ht="15.75" x14ac:dyDescent="0.25">
      <c r="B12" s="6">
        <v>3</v>
      </c>
      <c r="C12" s="8">
        <v>184</v>
      </c>
      <c r="D12" s="15">
        <v>39.340000000000003</v>
      </c>
      <c r="E12" t="str">
        <f>LOOKUP(C12,Entries!A:A,Entries!B:B)</f>
        <v>Michael</v>
      </c>
      <c r="F12" t="str">
        <f>LOOKUP(C12,Entries!A:A,Entries!C:C)</f>
        <v>Waugh</v>
      </c>
      <c r="G12" s="6" t="str">
        <f>LOOKUP(C12,Entries!A:A,Entries!E:E)</f>
        <v>U17M</v>
      </c>
      <c r="H12" t="str">
        <f>LOOKUP(C12,Entries!A:A,Entries!D:D)</f>
        <v>Isle of Wight A.C.</v>
      </c>
    </row>
    <row r="13" spans="1:9" ht="15.75" x14ac:dyDescent="0.25">
      <c r="C13" s="8"/>
      <c r="D13" s="15"/>
    </row>
    <row r="14" spans="1:9" ht="15.75" x14ac:dyDescent="0.25">
      <c r="C14" s="8"/>
      <c r="D14" s="15"/>
    </row>
    <row r="15" spans="1:9" ht="15.75" x14ac:dyDescent="0.25">
      <c r="A15" s="4" t="s">
        <v>127</v>
      </c>
      <c r="B15" s="6">
        <v>1</v>
      </c>
      <c r="C15" s="8">
        <v>177</v>
      </c>
      <c r="D15" s="15">
        <v>43.63</v>
      </c>
      <c r="E15" t="str">
        <f>LOOKUP(C15,Entries!A:A,Entries!B:B)</f>
        <v>Amelia</v>
      </c>
      <c r="F15" t="str">
        <f>LOOKUP(C15,Entries!A:A,Entries!C:C)</f>
        <v>Spry</v>
      </c>
      <c r="G15" s="6" t="str">
        <f>LOOKUP(C15,Entries!A:A,Entries!E:E)</f>
        <v>U17W</v>
      </c>
      <c r="H15" t="str">
        <f>LOOKUP(C15,Entries!A:A,Entries!D:D)</f>
        <v>City of Portsmouth A.C.</v>
      </c>
    </row>
    <row r="16" spans="1:9" ht="15.75" x14ac:dyDescent="0.25">
      <c r="B16" s="6">
        <v>2</v>
      </c>
      <c r="C16" s="8">
        <v>115</v>
      </c>
      <c r="D16" s="15">
        <v>43.94</v>
      </c>
      <c r="E16" t="str">
        <f>LOOKUP(C16,Entries!A:A,Entries!B:B)</f>
        <v>Poppy</v>
      </c>
      <c r="F16" t="str">
        <f>LOOKUP(C16,Entries!A:A,Entries!C:C)</f>
        <v>Herbert</v>
      </c>
      <c r="G16" s="6" t="str">
        <f>LOOKUP(C16,Entries!A:A,Entries!E:E)</f>
        <v>U17W</v>
      </c>
      <c r="H16" t="str">
        <f>LOOKUP(C16,Entries!A:A,Entries!D:D)</f>
        <v>City of Portsmouth A.C.</v>
      </c>
    </row>
    <row r="17" spans="1:8" ht="15.75" x14ac:dyDescent="0.25">
      <c r="B17" s="6">
        <v>3</v>
      </c>
      <c r="C17" s="8">
        <v>140</v>
      </c>
      <c r="D17" s="15">
        <v>44.42</v>
      </c>
      <c r="E17" t="str">
        <f>LOOKUP(C17,Entries!A:A,Entries!B:B)</f>
        <v>Phoebe</v>
      </c>
      <c r="F17" t="str">
        <f>LOOKUP(C17,Entries!A:A,Entries!C:C)</f>
        <v>March</v>
      </c>
      <c r="G17" s="6" t="str">
        <f>LOOKUP(C17,Entries!A:A,Entries!E:E)</f>
        <v>U17W</v>
      </c>
      <c r="H17" t="str">
        <f>LOOKUP(C17,Entries!A:A,Entries!D:D)</f>
        <v>City of Portsmouth A.C.</v>
      </c>
    </row>
    <row r="18" spans="1:8" ht="15.75" x14ac:dyDescent="0.25">
      <c r="B18" s="6">
        <v>4</v>
      </c>
      <c r="C18" s="8">
        <v>156</v>
      </c>
      <c r="D18" s="15">
        <v>45.06</v>
      </c>
      <c r="E18" t="str">
        <f>LOOKUP(C18,Entries!A:A,Entries!B:B)</f>
        <v>Emma</v>
      </c>
      <c r="F18" t="str">
        <f>LOOKUP(C18,Entries!A:A,Entries!C:C)</f>
        <v>Penney</v>
      </c>
      <c r="G18" s="6" t="str">
        <f>LOOKUP(C18,Entries!A:A,Entries!E:E)</f>
        <v>U17W</v>
      </c>
      <c r="H18" t="str">
        <f>LOOKUP(C18,Entries!A:A,Entries!D:D)</f>
        <v>City of Portsmouth A.C.</v>
      </c>
    </row>
    <row r="19" spans="1:8" ht="15.75" x14ac:dyDescent="0.25">
      <c r="B19" s="6">
        <v>5</v>
      </c>
      <c r="C19" s="8">
        <v>90</v>
      </c>
      <c r="D19" s="15">
        <v>45.21</v>
      </c>
      <c r="E19" t="str">
        <f>LOOKUP(C19,Entries!A:A,Entries!B:B)</f>
        <v>Emily</v>
      </c>
      <c r="F19" t="str">
        <f>LOOKUP(C19,Entries!A:A,Entries!C:C)</f>
        <v>Corker</v>
      </c>
      <c r="G19" s="6" t="str">
        <f>LOOKUP(C19,Entries!A:A,Entries!E:E)</f>
        <v>U17W</v>
      </c>
      <c r="H19" t="str">
        <f>LOOKUP(C19,Entries!A:A,Entries!D:D)</f>
        <v>City of Portsmouth A.C.</v>
      </c>
    </row>
    <row r="20" spans="1:8" ht="15.75" x14ac:dyDescent="0.25">
      <c r="C20" s="8"/>
      <c r="D20" s="15"/>
    </row>
    <row r="21" spans="1:8" ht="15.75" x14ac:dyDescent="0.25">
      <c r="C21" s="8"/>
      <c r="D21" s="15"/>
    </row>
    <row r="22" spans="1:8" ht="15.75" x14ac:dyDescent="0.25">
      <c r="A22" s="4" t="s">
        <v>128</v>
      </c>
      <c r="B22" s="6">
        <v>1</v>
      </c>
      <c r="C22" s="8">
        <v>85</v>
      </c>
      <c r="D22" s="15">
        <v>45.78</v>
      </c>
      <c r="E22" t="str">
        <f>LOOKUP(C22,Entries!A:A,Entries!B:B)</f>
        <v>Ami</v>
      </c>
      <c r="F22" t="str">
        <f>LOOKUP(C22,Entries!A:A,Entries!C:C)</f>
        <v>Carr</v>
      </c>
      <c r="G22" s="6" t="str">
        <f>LOOKUP(C22,Entries!A:A,Entries!E:E)</f>
        <v>U20W</v>
      </c>
      <c r="H22" t="str">
        <f>LOOKUP(C22,Entries!A:A,Entries!D:D)</f>
        <v>City of Portsmouth A.C.</v>
      </c>
    </row>
    <row r="23" spans="1:8" ht="15.75" x14ac:dyDescent="0.25">
      <c r="B23" s="6">
        <v>2</v>
      </c>
      <c r="C23" s="8">
        <v>157</v>
      </c>
      <c r="D23" s="15">
        <v>45.85</v>
      </c>
      <c r="E23" t="str">
        <f>LOOKUP(C23,Entries!A:A,Entries!B:B)</f>
        <v>Olivia</v>
      </c>
      <c r="F23" t="str">
        <f>LOOKUP(C23,Entries!A:A,Entries!C:C)</f>
        <v>Perry</v>
      </c>
      <c r="G23" s="6" t="str">
        <f>LOOKUP(C23,Entries!A:A,Entries!E:E)</f>
        <v>U17W</v>
      </c>
      <c r="H23" t="str">
        <f>LOOKUP(C23,Entries!A:A,Entries!D:D)</f>
        <v>Southampton A.C.</v>
      </c>
    </row>
    <row r="24" spans="1:8" ht="15.75" x14ac:dyDescent="0.25">
      <c r="B24" s="6">
        <v>3</v>
      </c>
      <c r="C24" s="8">
        <v>53</v>
      </c>
      <c r="D24" s="15">
        <v>46.72</v>
      </c>
      <c r="E24" t="str">
        <f>LOOKUP(C24,Entries!A:A,Entries!B:B)</f>
        <v>Tabitha</v>
      </c>
      <c r="F24" t="str">
        <f>LOOKUP(C24,Entries!A:A,Entries!C:C)</f>
        <v>Proudley</v>
      </c>
      <c r="G24" s="6" t="str">
        <f>LOOKUP(C24,Entries!A:A,Entries!E:E)</f>
        <v>U17W</v>
      </c>
      <c r="H24" t="str">
        <f>LOOKUP(C24,Entries!A:A,Entries!D:D)</f>
        <v>Southampton A.C.</v>
      </c>
    </row>
    <row r="25" spans="1:8" ht="15.75" x14ac:dyDescent="0.25">
      <c r="B25" s="6">
        <v>4</v>
      </c>
      <c r="C25" s="8">
        <v>51</v>
      </c>
      <c r="D25" s="15">
        <v>47.33</v>
      </c>
      <c r="E25" t="str">
        <f>LOOKUP(C25,Entries!A:A,Entries!B:B)</f>
        <v>Claudia</v>
      </c>
      <c r="F25" t="str">
        <f>LOOKUP(C25,Entries!A:A,Entries!C:C)</f>
        <v>Garner</v>
      </c>
      <c r="G25" s="6" t="str">
        <f>LOOKUP(C25,Entries!A:A,Entries!E:E)</f>
        <v>U17W</v>
      </c>
      <c r="H25" t="str">
        <f>LOOKUP(C25,Entries!A:A,Entries!D:D)</f>
        <v>City of Portsmouth A.C.</v>
      </c>
    </row>
    <row r="26" spans="1:8" ht="15.75" x14ac:dyDescent="0.25">
      <c r="C26" s="8"/>
      <c r="D26" s="15"/>
    </row>
    <row r="27" spans="1:8" ht="15.75" x14ac:dyDescent="0.25">
      <c r="C27" s="8"/>
      <c r="D27" s="15"/>
    </row>
    <row r="28" spans="1:8" ht="15.75" x14ac:dyDescent="0.25">
      <c r="A28" s="4" t="s">
        <v>129</v>
      </c>
      <c r="B28" s="6">
        <v>1</v>
      </c>
      <c r="C28" s="8">
        <v>159</v>
      </c>
      <c r="D28" s="15">
        <v>35.6</v>
      </c>
      <c r="E28" t="str">
        <f>LOOKUP(C28,Entries!A:A,Entries!B:B)</f>
        <v>Harrison</v>
      </c>
      <c r="F28" t="str">
        <f>LOOKUP(C28,Entries!A:A,Entries!C:C)</f>
        <v>Pocock</v>
      </c>
      <c r="G28" s="6" t="str">
        <f>LOOKUP(C28,Entries!A:A,Entries!E:E)</f>
        <v>SM</v>
      </c>
      <c r="H28" t="str">
        <f>LOOKUP(C28,Entries!A:A,Entries!D:D)</f>
        <v>City of Portsmouth A.C.</v>
      </c>
    </row>
    <row r="29" spans="1:8" ht="15.75" x14ac:dyDescent="0.25">
      <c r="B29" s="6">
        <v>2</v>
      </c>
      <c r="C29" s="8">
        <v>145</v>
      </c>
      <c r="D29" s="15">
        <v>36.6</v>
      </c>
      <c r="E29" t="str">
        <f>LOOKUP(C29,Entries!A:A,Entries!B:B)</f>
        <v>Kanya</v>
      </c>
      <c r="F29" t="str">
        <f>LOOKUP(C29,Entries!A:A,Entries!C:C)</f>
        <v>Mtshweni</v>
      </c>
      <c r="G29" s="6" t="str">
        <f>LOOKUP(C29,Entries!A:A,Entries!E:E)</f>
        <v>U20M</v>
      </c>
      <c r="H29" t="str">
        <f>LOOKUP(C29,Entries!A:A,Entries!D:D)</f>
        <v>Winchester &amp; District A.C.</v>
      </c>
    </row>
    <row r="30" spans="1:8" ht="15.75" x14ac:dyDescent="0.25">
      <c r="B30" s="6">
        <v>3</v>
      </c>
      <c r="C30" s="8">
        <v>72</v>
      </c>
      <c r="D30" s="15">
        <v>37.380000000000003</v>
      </c>
      <c r="E30" t="str">
        <f>LOOKUP(C30,Entries!A:A,Entries!B:B)</f>
        <v>James</v>
      </c>
      <c r="F30" t="str">
        <f>LOOKUP(C30,Entries!A:A,Entries!C:C)</f>
        <v>Warhurst</v>
      </c>
      <c r="G30" s="6" t="str">
        <f>LOOKUP(C30,Entries!A:A,Entries!E:E)</f>
        <v>SM</v>
      </c>
      <c r="H30" t="str">
        <f>LOOKUP(C30,Entries!A:A,Entries!D:D)</f>
        <v>Southampton A.C.</v>
      </c>
    </row>
    <row r="31" spans="1:8" ht="15.75" x14ac:dyDescent="0.25">
      <c r="B31" s="6">
        <v>4</v>
      </c>
      <c r="C31" s="8">
        <v>181</v>
      </c>
      <c r="D31" s="15">
        <v>37.56</v>
      </c>
      <c r="E31" t="str">
        <f>LOOKUP(C31,Entries!A:A,Entries!B:B)</f>
        <v>Daniel</v>
      </c>
      <c r="F31" t="str">
        <f>LOOKUP(C31,Entries!A:A,Entries!C:C)</f>
        <v>Thomas</v>
      </c>
      <c r="G31" s="6" t="str">
        <f>LOOKUP(C31,Entries!A:A,Entries!E:E)</f>
        <v>U20M</v>
      </c>
      <c r="H31" t="str">
        <f>LOOKUP(C31,Entries!A:A,Entries!D:D)</f>
        <v>Winchester &amp; District A.C.</v>
      </c>
    </row>
    <row r="32" spans="1:8" ht="15.75" x14ac:dyDescent="0.25">
      <c r="B32" s="6">
        <v>5</v>
      </c>
      <c r="C32" s="8">
        <v>79</v>
      </c>
      <c r="D32" s="15">
        <v>43.77</v>
      </c>
      <c r="E32" t="str">
        <f>LOOKUP(C32,Entries!A:A,Entries!B:B)</f>
        <v>James</v>
      </c>
      <c r="F32" t="str">
        <f>LOOKUP(C32,Entries!A:A,Entries!C:C)</f>
        <v>Baxter</v>
      </c>
      <c r="G32" s="6" t="str">
        <f>LOOKUP(C32,Entries!A:A,Entries!E:E)</f>
        <v>U20M</v>
      </c>
      <c r="H32" t="str">
        <f>LOOKUP(C32,Entries!A:A,Entries!D:D)</f>
        <v>City of Portsmouth A.C.</v>
      </c>
    </row>
    <row r="33" spans="2:8" ht="15.75" x14ac:dyDescent="0.25">
      <c r="B33" s="6">
        <v>6</v>
      </c>
      <c r="C33" s="8">
        <v>186</v>
      </c>
      <c r="D33" s="15">
        <v>45.72</v>
      </c>
      <c r="E33" t="str">
        <f>LOOKUP(C33,Entries!A:A,Entries!B:B)</f>
        <v>Richard</v>
      </c>
      <c r="F33" t="str">
        <f>LOOKUP(C33,Entries!A:A,Entries!C:C)</f>
        <v>Wheeler</v>
      </c>
      <c r="G33" s="6" t="str">
        <f>LOOKUP(C33,Entries!A:A,Entries!E:E)</f>
        <v>VM</v>
      </c>
      <c r="H33" t="str">
        <f>LOOKUP(C33,Entries!A:A,Entries!D:D)</f>
        <v>Poole A.C.</v>
      </c>
    </row>
    <row r="34" spans="2:8" ht="15.75" x14ac:dyDescent="0.25">
      <c r="C34" s="8"/>
      <c r="D34" s="15"/>
    </row>
    <row r="35" spans="2:8" ht="15.75" x14ac:dyDescent="0.25">
      <c r="C35" s="8"/>
      <c r="D35" s="15"/>
    </row>
    <row r="36" spans="2:8" ht="15.75" x14ac:dyDescent="0.25">
      <c r="C36" s="8"/>
      <c r="D36" s="15"/>
    </row>
  </sheetData>
  <sheetProtection selectLockedCells="1"/>
  <autoFilter ref="A1:B36" xr:uid="{D11772C5-C8CE-445B-A4B4-1347D39AA8B7}"/>
  <pageMargins left="0.31496062992125984" right="0.31496062992125984" top="0.55118110236220474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A545-6827-43D0-9E94-54FC21B5E8E6}">
  <dimension ref="A1:J22"/>
  <sheetViews>
    <sheetView workbookViewId="0">
      <selection activeCell="C2" sqref="C2"/>
    </sheetView>
  </sheetViews>
  <sheetFormatPr defaultRowHeight="15" x14ac:dyDescent="0.25"/>
  <cols>
    <col min="1" max="1" width="9.85546875" style="4" customWidth="1"/>
    <col min="2" max="2" width="5.140625" style="6" customWidth="1"/>
    <col min="3" max="3" width="5.28515625" style="9" customWidth="1"/>
    <col min="4" max="4" width="9.140625" style="19"/>
    <col min="5" max="5" width="11.42578125" bestFit="1" customWidth="1"/>
    <col min="6" max="6" width="12.42578125" bestFit="1" customWidth="1"/>
    <col min="7" max="7" width="8" style="6" customWidth="1"/>
    <col min="8" max="8" width="29.42578125" bestFit="1" customWidth="1"/>
  </cols>
  <sheetData>
    <row r="1" spans="1:10" s="10" customFormat="1" ht="28.5" x14ac:dyDescent="0.45">
      <c r="A1" s="10" t="s">
        <v>390</v>
      </c>
      <c r="B1" s="5" t="s">
        <v>138</v>
      </c>
      <c r="C1" s="7" t="s">
        <v>124</v>
      </c>
      <c r="D1" s="17" t="s">
        <v>137</v>
      </c>
      <c r="E1" s="5" t="s">
        <v>0</v>
      </c>
      <c r="F1" s="5" t="s">
        <v>1</v>
      </c>
      <c r="G1" s="5" t="s">
        <v>139</v>
      </c>
      <c r="H1" s="5" t="s">
        <v>2</v>
      </c>
      <c r="I1" s="5"/>
    </row>
    <row r="2" spans="1:10" ht="15.75" x14ac:dyDescent="0.25">
      <c r="A2" s="4" t="s">
        <v>125</v>
      </c>
      <c r="B2" s="6">
        <v>1</v>
      </c>
      <c r="C2" s="8">
        <v>7</v>
      </c>
      <c r="D2" s="18" t="s">
        <v>394</v>
      </c>
      <c r="E2" t="str">
        <f>LOOKUP(C2,Entries!A:A,Entries!B:B)</f>
        <v>William</v>
      </c>
      <c r="F2" t="str">
        <f>LOOKUP(C2,Entries!A:A,Entries!C:C)</f>
        <v>Hapgood</v>
      </c>
      <c r="G2" s="6" t="str">
        <f>LOOKUP(C2,Entries!A:A,Entries!E:E)</f>
        <v>U11B</v>
      </c>
      <c r="H2" t="str">
        <f>LOOKUP(C2,Entries!A:A,Entries!D:D)</f>
        <v>City of Portsmouth A.C.</v>
      </c>
    </row>
    <row r="3" spans="1:10" ht="15.75" x14ac:dyDescent="0.25">
      <c r="B3" s="6">
        <v>2</v>
      </c>
      <c r="C3" s="8">
        <v>176</v>
      </c>
      <c r="D3" s="18" t="s">
        <v>395</v>
      </c>
      <c r="E3" t="str">
        <f>LOOKUP(C3,Entries!A:A,Entries!B:B)</f>
        <v>Pippa</v>
      </c>
      <c r="F3" t="str">
        <f>LOOKUP(C3,Entries!A:A,Entries!C:C)</f>
        <v>Sproul</v>
      </c>
      <c r="G3" s="6" t="str">
        <f>LOOKUP(C3,Entries!A:A,Entries!E:E)</f>
        <v>U13G</v>
      </c>
      <c r="H3" t="str">
        <f>LOOKUP(C3,Entries!A:A,Entries!D:D)</f>
        <v>Southampton A.C.</v>
      </c>
    </row>
    <row r="4" spans="1:10" ht="15.75" x14ac:dyDescent="0.25">
      <c r="B4" s="6">
        <v>3</v>
      </c>
      <c r="C4" s="8">
        <v>171</v>
      </c>
      <c r="D4" s="18" t="s">
        <v>396</v>
      </c>
      <c r="E4" t="str">
        <f>LOOKUP(C4,Entries!A:A,Entries!B:B)</f>
        <v>Annabelle</v>
      </c>
      <c r="F4" t="str">
        <f>LOOKUP(C4,Entries!A:A,Entries!C:C)</f>
        <v>Sibley</v>
      </c>
      <c r="G4" s="6" t="str">
        <f>LOOKUP(C4,Entries!A:A,Entries!E:E)</f>
        <v>U13G</v>
      </c>
      <c r="H4" t="str">
        <f>LOOKUP(C4,Entries!A:A,Entries!D:D)</f>
        <v>Hallamshire Harriers</v>
      </c>
    </row>
    <row r="5" spans="1:10" ht="15.75" x14ac:dyDescent="0.25">
      <c r="B5" s="6">
        <v>4</v>
      </c>
      <c r="C5" s="8">
        <v>123</v>
      </c>
      <c r="D5" s="18" t="s">
        <v>397</v>
      </c>
      <c r="E5" t="str">
        <f>LOOKUP(C5,Entries!A:A,Entries!B:B)</f>
        <v>Daisy</v>
      </c>
      <c r="F5" t="str">
        <f>LOOKUP(C5,Entries!A:A,Entries!C:C)</f>
        <v>Johnson</v>
      </c>
      <c r="G5" s="6" t="str">
        <f>LOOKUP(C5,Entries!A:A,Entries!E:E)</f>
        <v>U13G</v>
      </c>
      <c r="H5" t="str">
        <f>LOOKUP(C5,Entries!A:A,Entries!D:D)</f>
        <v>New Forest Juniors</v>
      </c>
    </row>
    <row r="6" spans="1:10" ht="15.75" x14ac:dyDescent="0.25">
      <c r="B6" s="6">
        <v>5</v>
      </c>
      <c r="C6" s="8">
        <v>108</v>
      </c>
      <c r="D6" s="18" t="s">
        <v>398</v>
      </c>
      <c r="E6" t="str">
        <f>LOOKUP(C6,Entries!A:A,Entries!B:B)</f>
        <v>Ruby</v>
      </c>
      <c r="F6" t="str">
        <f>LOOKUP(C6,Entries!A:A,Entries!C:C)</f>
        <v>Gordon</v>
      </c>
      <c r="G6" s="6" t="str">
        <f>LOOKUP(C6,Entries!A:A,Entries!E:E)</f>
        <v>U13G</v>
      </c>
      <c r="H6" t="str">
        <f>LOOKUP(C6,Entries!A:A,Entries!D:D)</f>
        <v>City of Portsmouth A.C.</v>
      </c>
    </row>
    <row r="7" spans="1:10" ht="15.75" x14ac:dyDescent="0.25">
      <c r="B7" s="6">
        <v>6</v>
      </c>
      <c r="C7" s="8">
        <v>149</v>
      </c>
      <c r="D7" s="18" t="s">
        <v>399</v>
      </c>
      <c r="E7" t="str">
        <f>LOOKUP(C7,Entries!A:A,Entries!B:B)</f>
        <v>Lorcan</v>
      </c>
      <c r="F7" t="str">
        <f>LOOKUP(C7,Entries!A:A,Entries!C:C)</f>
        <v>O Murchu</v>
      </c>
      <c r="G7" s="6" t="str">
        <f>LOOKUP(C7,Entries!A:A,Entries!E:E)</f>
        <v>U11B</v>
      </c>
      <c r="H7" t="str">
        <f>LOOKUP(C7,Entries!A:A,Entries!D:D)</f>
        <v>Chichester Runners &amp; A.C.</v>
      </c>
    </row>
    <row r="8" spans="1:10" ht="15.75" x14ac:dyDescent="0.25">
      <c r="B8" s="6">
        <v>7</v>
      </c>
      <c r="C8" s="8">
        <v>6</v>
      </c>
      <c r="D8" s="18" t="s">
        <v>400</v>
      </c>
      <c r="E8" t="str">
        <f>LOOKUP(C8,Entries!A:A,Entries!B:B)</f>
        <v>Clover</v>
      </c>
      <c r="F8" t="str">
        <f>LOOKUP(C8,Entries!A:A,Entries!C:C)</f>
        <v>Smith</v>
      </c>
      <c r="G8" s="6" t="str">
        <f>LOOKUP(C8,Entries!A:A,Entries!E:E)</f>
        <v>U11G</v>
      </c>
      <c r="H8" t="str">
        <f>LOOKUP(C8,Entries!A:A,Entries!D:D)</f>
        <v>New Forest Juniors</v>
      </c>
    </row>
    <row r="9" spans="1:10" ht="15.75" x14ac:dyDescent="0.25">
      <c r="C9" s="8"/>
      <c r="D9" s="18"/>
    </row>
    <row r="10" spans="1:10" ht="15.75" x14ac:dyDescent="0.25">
      <c r="C10" s="8"/>
      <c r="D10" s="18"/>
    </row>
    <row r="11" spans="1:10" ht="15.75" x14ac:dyDescent="0.25">
      <c r="A11" s="4" t="s">
        <v>126</v>
      </c>
      <c r="B11" s="6">
        <v>1</v>
      </c>
      <c r="C11" s="8">
        <v>185</v>
      </c>
      <c r="D11" s="25">
        <v>1.0688657407407407E-3</v>
      </c>
      <c r="E11" t="str">
        <f>LOOKUP(C11,Entries!A:A,Entries!B:B)</f>
        <v>Lachlan</v>
      </c>
      <c r="F11" t="str">
        <f>LOOKUP(C11,Entries!A:A,Entries!C:C)</f>
        <v>Wellington</v>
      </c>
      <c r="G11" s="6" t="str">
        <f>LOOKUP(C11,Entries!A:A,Entries!E:E)</f>
        <v>U20M</v>
      </c>
      <c r="H11" t="str">
        <f>LOOKUP(C11,Entries!A:A,Entries!D:D)</f>
        <v>City of Portsmouth A.C.</v>
      </c>
      <c r="J11" s="27"/>
    </row>
    <row r="12" spans="1:10" ht="15.75" x14ac:dyDescent="0.25">
      <c r="B12" s="6">
        <v>2</v>
      </c>
      <c r="C12" s="8">
        <v>91</v>
      </c>
      <c r="D12" s="25">
        <v>1.0813657407407408E-3</v>
      </c>
      <c r="E12" t="str">
        <f>LOOKUP(C12,Entries!A:A,Entries!B:B)</f>
        <v>Callum</v>
      </c>
      <c r="F12" t="str">
        <f>LOOKUP(C12,Entries!A:A,Entries!C:C)</f>
        <v>Crook</v>
      </c>
      <c r="G12" s="6" t="str">
        <f>LOOKUP(C12,Entries!A:A,Entries!E:E)</f>
        <v>U20M</v>
      </c>
      <c r="H12" t="str">
        <f>LOOKUP(C12,Entries!A:A,Entries!D:D)</f>
        <v>City of Portsmouth A.C.</v>
      </c>
      <c r="J12" s="27"/>
    </row>
    <row r="13" spans="1:10" ht="15.75" x14ac:dyDescent="0.25">
      <c r="B13" s="6">
        <v>3</v>
      </c>
      <c r="C13" s="8">
        <v>187</v>
      </c>
      <c r="D13" s="25">
        <v>1.175925925925926E-3</v>
      </c>
      <c r="E13" t="str">
        <f>LOOKUP(C13,Entries!A:A,Entries!B:B)</f>
        <v>Bradley</v>
      </c>
      <c r="F13" t="str">
        <f>LOOKUP(C13,Entries!A:A,Entries!C:C)</f>
        <v>Whitlock</v>
      </c>
      <c r="G13" s="6" t="str">
        <f>LOOKUP(C13,Entries!A:A,Entries!E:E)</f>
        <v>U15B</v>
      </c>
      <c r="H13" t="str">
        <f>LOOKUP(C13,Entries!A:A,Entries!D:D)</f>
        <v>City of Portsmouth A.C.</v>
      </c>
      <c r="J13" s="27"/>
    </row>
    <row r="14" spans="1:10" ht="15.75" x14ac:dyDescent="0.25">
      <c r="B14" s="6">
        <v>4</v>
      </c>
      <c r="C14" s="8">
        <v>189</v>
      </c>
      <c r="D14" s="25">
        <v>1.1856481481481481E-3</v>
      </c>
      <c r="E14" t="str">
        <f>LOOKUP(C14,Entries!A:A,Entries!B:B)</f>
        <v>Holly</v>
      </c>
      <c r="F14" t="str">
        <f>LOOKUP(C14,Entries!A:A,Entries!C:C)</f>
        <v>Wilkinson</v>
      </c>
      <c r="G14" s="6" t="str">
        <f>LOOKUP(C14,Entries!A:A,Entries!E:E)</f>
        <v>U17W</v>
      </c>
      <c r="H14" t="str">
        <f>LOOKUP(C14,Entries!A:A,Entries!D:D)</f>
        <v>City of Portsmouth A.C.</v>
      </c>
      <c r="J14" s="27"/>
    </row>
    <row r="15" spans="1:10" ht="15.75" x14ac:dyDescent="0.25">
      <c r="B15" s="6">
        <v>5</v>
      </c>
      <c r="C15" s="8">
        <v>174</v>
      </c>
      <c r="D15" s="25">
        <v>1.1927083333333332E-3</v>
      </c>
      <c r="E15" t="str">
        <f>LOOKUP(C15,Entries!A:A,Entries!B:B)</f>
        <v>Jay</v>
      </c>
      <c r="F15" t="str">
        <f>LOOKUP(C15,Entries!A:A,Entries!C:C)</f>
        <v>Spooner</v>
      </c>
      <c r="G15" s="6" t="str">
        <f>LOOKUP(C15,Entries!A:A,Entries!E:E)</f>
        <v>U15B</v>
      </c>
      <c r="H15" t="str">
        <f>LOOKUP(C15,Entries!A:A,Entries!D:D)</f>
        <v>Isle of Wight A.C.</v>
      </c>
      <c r="J15" s="27"/>
    </row>
    <row r="16" spans="1:10" ht="15.75" x14ac:dyDescent="0.25">
      <c r="B16" s="6">
        <v>6</v>
      </c>
      <c r="C16" s="8">
        <v>161</v>
      </c>
      <c r="D16" s="25">
        <v>1.2195601851851853E-3</v>
      </c>
      <c r="E16" t="str">
        <f>LOOKUP(C16,Entries!A:A,Entries!B:B)</f>
        <v>Oliver</v>
      </c>
      <c r="F16" t="str">
        <f>LOOKUP(C16,Entries!A:A,Entries!C:C)</f>
        <v>Purser</v>
      </c>
      <c r="G16" s="6" t="str">
        <f>LOOKUP(C16,Entries!A:A,Entries!E:E)</f>
        <v>U20M</v>
      </c>
      <c r="H16" t="str">
        <f>LOOKUP(C16,Entries!A:A,Entries!D:D)</f>
        <v>City of Portsmouth A.C.</v>
      </c>
      <c r="J16" s="27"/>
    </row>
    <row r="17" spans="2:10" ht="15.75" x14ac:dyDescent="0.25">
      <c r="B17" s="6">
        <v>7</v>
      </c>
      <c r="C17" s="8">
        <v>179</v>
      </c>
      <c r="D17" s="25">
        <v>1.2467592592592593E-3</v>
      </c>
      <c r="E17" t="str">
        <f>LOOKUP(C17,Entries!A:A,Entries!B:B)</f>
        <v>Imogen</v>
      </c>
      <c r="F17" t="str">
        <f>LOOKUP(C17,Entries!A:A,Entries!C:C)</f>
        <v>Tanner</v>
      </c>
      <c r="G17" s="6" t="str">
        <f>LOOKUP(C17,Entries!A:A,Entries!E:E)</f>
        <v>U17W</v>
      </c>
      <c r="H17" t="str">
        <f>LOOKUP(C17,Entries!A:A,Entries!D:D)</f>
        <v xml:space="preserve">Independent Inteligent Fitness </v>
      </c>
      <c r="J17" s="27"/>
    </row>
    <row r="18" spans="2:10" ht="15.75" x14ac:dyDescent="0.25">
      <c r="B18" s="6">
        <v>8</v>
      </c>
      <c r="C18" s="8">
        <v>142</v>
      </c>
      <c r="D18" s="25">
        <v>1.3295138888888888E-3</v>
      </c>
      <c r="E18" t="str">
        <f>LOOKUP(C18,Entries!A:A,Entries!B:B)</f>
        <v>Amy</v>
      </c>
      <c r="F18" t="str">
        <f>LOOKUP(C18,Entries!A:A,Entries!C:C)</f>
        <v>McLeod</v>
      </c>
      <c r="G18" s="6" t="str">
        <f>LOOKUP(C18,Entries!A:A,Entries!E:E)</f>
        <v>U15G</v>
      </c>
      <c r="H18" t="str">
        <f>LOOKUP(C18,Entries!A:A,Entries!D:D)</f>
        <v>City of Portsmouth A.C.</v>
      </c>
      <c r="J18" s="27"/>
    </row>
    <row r="19" spans="2:10" ht="15.75" x14ac:dyDescent="0.25">
      <c r="B19" s="6">
        <v>9</v>
      </c>
      <c r="C19" s="8">
        <v>166</v>
      </c>
      <c r="D19" s="25">
        <v>1.3594907407407408E-3</v>
      </c>
      <c r="E19" t="str">
        <f>LOOKUP(C19,Entries!A:A,Entries!B:B)</f>
        <v>Christine</v>
      </c>
      <c r="F19" t="str">
        <f>LOOKUP(C19,Entries!A:A,Entries!C:C)</f>
        <v>Roberts</v>
      </c>
      <c r="G19" s="6" t="str">
        <f>LOOKUP(C19,Entries!A:A,Entries!E:E)</f>
        <v>U20W</v>
      </c>
      <c r="H19" t="str">
        <f>LOOKUP(C19,Entries!A:A,Entries!D:D)</f>
        <v>City of Portsmouth A.C.</v>
      </c>
      <c r="J19" s="27"/>
    </row>
    <row r="20" spans="2:10" ht="15.75" x14ac:dyDescent="0.25">
      <c r="B20" s="6">
        <v>10</v>
      </c>
      <c r="C20" s="8">
        <v>153</v>
      </c>
      <c r="D20" s="25">
        <v>1.3726851851851851E-3</v>
      </c>
      <c r="E20" t="str">
        <f>LOOKUP(C20,Entries!A:A,Entries!B:B)</f>
        <v>Grace</v>
      </c>
      <c r="F20" t="str">
        <f>LOOKUP(C20,Entries!A:A,Entries!C:C)</f>
        <v>Park</v>
      </c>
      <c r="G20" s="6" t="str">
        <f>LOOKUP(C20,Entries!A:A,Entries!E:E)</f>
        <v>U15G</v>
      </c>
      <c r="H20" t="str">
        <f>LOOKUP(C20,Entries!A:A,Entries!D:D)</f>
        <v>City of Portsmouth A.C.</v>
      </c>
      <c r="J20" s="27"/>
    </row>
    <row r="21" spans="2:10" ht="15.75" x14ac:dyDescent="0.25">
      <c r="B21" s="6">
        <v>11</v>
      </c>
      <c r="C21" s="8">
        <v>134</v>
      </c>
      <c r="D21" s="25">
        <v>1.4304398148148147E-3</v>
      </c>
      <c r="E21" t="str">
        <f>LOOKUP(C21,Entries!A:A,Entries!B:B)</f>
        <v>Emily</v>
      </c>
      <c r="F21" t="str">
        <f>LOOKUP(C21,Entries!A:A,Entries!C:C)</f>
        <v>Lee</v>
      </c>
      <c r="G21" s="6" t="str">
        <f>LOOKUP(C21,Entries!A:A,Entries!E:E)</f>
        <v>U15G</v>
      </c>
      <c r="H21" t="str">
        <f>LOOKUP(C21,Entries!A:A,Entries!D:D)</f>
        <v>City of Portsmouth A.C.</v>
      </c>
      <c r="J21" s="27"/>
    </row>
    <row r="22" spans="2:10" ht="15.75" x14ac:dyDescent="0.25">
      <c r="B22" s="6">
        <v>12</v>
      </c>
      <c r="C22" s="8">
        <v>150</v>
      </c>
      <c r="D22" s="25">
        <v>1.6462962962962965E-3</v>
      </c>
      <c r="E22" s="27" t="str">
        <f>LOOKUP(C22,Entries!A:A,Entries!B:B)</f>
        <v>Lucy</v>
      </c>
      <c r="F22" s="27" t="str">
        <f>LOOKUP(C22,Entries!A:A,Entries!C:C)</f>
        <v>Odell</v>
      </c>
      <c r="G22" s="6" t="str">
        <f>LOOKUP(C22,Entries!A:A,Entries!E:E)</f>
        <v>U17W</v>
      </c>
      <c r="H22" s="27" t="str">
        <f>LOOKUP(C22,Entries!A:A,Entries!D:D)</f>
        <v>Southampton A.C.</v>
      </c>
      <c r="J22" s="27"/>
    </row>
  </sheetData>
  <sheetProtection sheet="1" selectLockedCells="1"/>
  <autoFilter ref="A1:B22" xr:uid="{D11772C5-C8CE-445B-A4B4-1347D39AA8B7}"/>
  <pageMargins left="0.31496062992125984" right="0.31496062992125984" top="0.55118110236220474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15A1-CCE0-4306-A4A1-9154824E9D3F}">
  <dimension ref="A1:J29"/>
  <sheetViews>
    <sheetView topLeftCell="A25" workbookViewId="0">
      <selection activeCell="C28" sqref="C28"/>
    </sheetView>
  </sheetViews>
  <sheetFormatPr defaultRowHeight="15" x14ac:dyDescent="0.25"/>
  <cols>
    <col min="1" max="1" width="11" style="4" customWidth="1"/>
    <col min="2" max="2" width="5.140625" style="6" customWidth="1"/>
    <col min="3" max="3" width="5.28515625" style="9" customWidth="1"/>
    <col min="4" max="4" width="9.140625" style="9"/>
    <col min="5" max="5" width="12.85546875" customWidth="1"/>
    <col min="6" max="6" width="15.5703125" customWidth="1"/>
    <col min="7" max="7" width="8" style="6" customWidth="1"/>
    <col min="8" max="8" width="24.28515625" customWidth="1"/>
  </cols>
  <sheetData>
    <row r="1" spans="1:10" s="10" customFormat="1" ht="28.5" x14ac:dyDescent="0.45">
      <c r="A1" s="10" t="s">
        <v>391</v>
      </c>
      <c r="B1" s="5" t="s">
        <v>138</v>
      </c>
      <c r="C1" s="7" t="s">
        <v>124</v>
      </c>
      <c r="D1" s="7" t="s">
        <v>137</v>
      </c>
      <c r="E1" s="5" t="s">
        <v>0</v>
      </c>
      <c r="F1" s="5" t="s">
        <v>1</v>
      </c>
      <c r="G1" s="5" t="s">
        <v>139</v>
      </c>
      <c r="H1" s="5" t="s">
        <v>2</v>
      </c>
      <c r="I1" s="5"/>
    </row>
    <row r="2" spans="1:10" ht="15.75" x14ac:dyDescent="0.25">
      <c r="A2" s="4" t="s">
        <v>125</v>
      </c>
      <c r="B2" s="6">
        <v>1</v>
      </c>
      <c r="C2" s="8">
        <v>83</v>
      </c>
      <c r="D2" s="20">
        <v>2.1650462962962964E-3</v>
      </c>
      <c r="E2" t="str">
        <f>LOOKUP(C2,Entries!A:A,Entries!B:B)</f>
        <v>Freya</v>
      </c>
      <c r="F2" t="str">
        <f>LOOKUP(C2,Entries!A:A,Entries!C:C)</f>
        <v>Buglass</v>
      </c>
      <c r="G2" s="6" t="str">
        <f>LOOKUP(C2,Entries!A:A,Entries!E:E)</f>
        <v>U13G</v>
      </c>
      <c r="H2" t="str">
        <f>LOOKUP(C2,Entries!A:A,Entries!D:D)</f>
        <v>Avon Valley</v>
      </c>
      <c r="J2" s="20"/>
    </row>
    <row r="3" spans="1:10" ht="15.75" x14ac:dyDescent="0.25">
      <c r="B3" s="6">
        <v>2</v>
      </c>
      <c r="C3" s="8">
        <v>182</v>
      </c>
      <c r="D3" s="20">
        <v>2.2631944444444444E-3</v>
      </c>
      <c r="E3" t="str">
        <f>LOOKUP(C3,Entries!A:A,Entries!B:B)</f>
        <v>Mackenzie</v>
      </c>
      <c r="F3" t="str">
        <f>LOOKUP(C3,Entries!A:A,Entries!C:C)</f>
        <v>Van Laun</v>
      </c>
      <c r="G3" s="6" t="str">
        <f>LOOKUP(C3,Entries!A:A,Entries!E:E)</f>
        <v>U13B</v>
      </c>
      <c r="H3" t="str">
        <f>LOOKUP(C3,Entries!A:A,Entries!D:D)</f>
        <v>City of Portsmouth A.C.</v>
      </c>
      <c r="J3" s="20"/>
    </row>
    <row r="4" spans="1:10" ht="15.75" x14ac:dyDescent="0.25">
      <c r="B4" s="6">
        <v>3</v>
      </c>
      <c r="C4" s="8">
        <v>188</v>
      </c>
      <c r="D4" s="20">
        <v>2.3418981481481481E-3</v>
      </c>
      <c r="E4" t="str">
        <f>LOOKUP(C4,Entries!A:A,Entries!B:B)</f>
        <v>Daisy</v>
      </c>
      <c r="F4" t="str">
        <f>LOOKUP(C4,Entries!A:A,Entries!C:C)</f>
        <v>Wilkinson</v>
      </c>
      <c r="G4" s="6" t="str">
        <f>LOOKUP(C4,Entries!A:A,Entries!E:E)</f>
        <v>U15G</v>
      </c>
      <c r="H4" t="str">
        <f>LOOKUP(C4,Entries!A:A,Entries!D:D)</f>
        <v>City of Portsmouth A.C.</v>
      </c>
      <c r="J4" s="20"/>
    </row>
    <row r="5" spans="1:10" ht="15.75" x14ac:dyDescent="0.25">
      <c r="B5" s="6">
        <v>4</v>
      </c>
      <c r="C5" s="8">
        <v>93</v>
      </c>
      <c r="D5" s="20">
        <v>2.416782407407407E-3</v>
      </c>
      <c r="E5" t="str">
        <f>LOOKUP(C5,Entries!A:A,Entries!B:B)</f>
        <v>Tim</v>
      </c>
      <c r="F5" t="str">
        <f>LOOKUP(C5,Entries!A:A,Entries!C:C)</f>
        <v>Czura</v>
      </c>
      <c r="G5" s="6" t="str">
        <f>LOOKUP(C5,Entries!A:A,Entries!E:E)</f>
        <v>U15B</v>
      </c>
      <c r="H5" t="str">
        <f>LOOKUP(C5,Entries!A:A,Entries!D:D)</f>
        <v>City of Portsmouth A.C.</v>
      </c>
      <c r="J5" s="20"/>
    </row>
    <row r="6" spans="1:10" ht="15.75" x14ac:dyDescent="0.25">
      <c r="B6" s="6">
        <v>5</v>
      </c>
      <c r="C6" s="8">
        <v>89</v>
      </c>
      <c r="D6" s="20">
        <v>2.4589120370370372E-3</v>
      </c>
      <c r="E6" t="str">
        <f>LOOKUP(C6,Entries!A:A,Entries!B:B)</f>
        <v>Finney</v>
      </c>
      <c r="F6" t="str">
        <f>LOOKUP(C6,Entries!A:A,Entries!C:C)</f>
        <v>Coomber</v>
      </c>
      <c r="G6" s="6" t="str">
        <f>LOOKUP(C6,Entries!A:A,Entries!E:E)</f>
        <v>U13G</v>
      </c>
      <c r="H6" t="str">
        <f>LOOKUP(C6,Entries!A:A,Entries!D:D)</f>
        <v>City of Portsmouth A.C.</v>
      </c>
      <c r="J6" s="20"/>
    </row>
    <row r="7" spans="1:10" ht="15.75" x14ac:dyDescent="0.25">
      <c r="B7" s="6">
        <v>6</v>
      </c>
      <c r="C7" s="8">
        <v>192</v>
      </c>
      <c r="D7" s="20">
        <v>2.5000000000000001E-3</v>
      </c>
      <c r="E7" t="str">
        <f>LOOKUP(C7,Entries!A:A,Entries!B:B)</f>
        <v>Daniel</v>
      </c>
      <c r="F7" t="str">
        <f>LOOKUP(C7,Entries!A:A,Entries!C:C)</f>
        <v>Wilson</v>
      </c>
      <c r="G7" s="6" t="str">
        <f>LOOKUP(C7,Entries!A:A,Entries!E:E)</f>
        <v>U13B</v>
      </c>
      <c r="H7" t="str">
        <f>LOOKUP(C7,Entries!A:A,Entries!D:D)</f>
        <v>City of Portsmouth A.C.</v>
      </c>
      <c r="J7" s="20"/>
    </row>
    <row r="8" spans="1:10" ht="15.75" x14ac:dyDescent="0.25">
      <c r="B8" s="6">
        <v>7</v>
      </c>
      <c r="C8" s="8">
        <v>102</v>
      </c>
      <c r="D8" s="20">
        <v>2.5172453703703702E-3</v>
      </c>
      <c r="E8" t="str">
        <f>LOOKUP(C8,Entries!A:A,Entries!B:B)</f>
        <v>Kiera</v>
      </c>
      <c r="F8" t="str">
        <f>LOOKUP(C8,Entries!A:A,Entries!C:C)</f>
        <v>Everett</v>
      </c>
      <c r="G8" s="6" t="str">
        <f>LOOKUP(C8,Entries!A:A,Entries!E:E)</f>
        <v>U15G</v>
      </c>
      <c r="H8" t="str">
        <f>LOOKUP(C8,Entries!A:A,Entries!D:D)</f>
        <v>New Forest Juniors</v>
      </c>
      <c r="J8" s="20"/>
    </row>
    <row r="9" spans="1:10" ht="15.75" x14ac:dyDescent="0.25">
      <c r="B9" s="6">
        <v>8</v>
      </c>
      <c r="C9" s="8">
        <v>125</v>
      </c>
      <c r="D9" s="20">
        <v>2.5412037037037039E-3</v>
      </c>
      <c r="E9" t="str">
        <f>LOOKUP(C9,Entries!A:A,Entries!B:B)</f>
        <v>Skye</v>
      </c>
      <c r="F9" t="str">
        <f>LOOKUP(C9,Entries!A:A,Entries!C:C)</f>
        <v>Johnson</v>
      </c>
      <c r="G9" s="6" t="str">
        <f>LOOKUP(C9,Entries!A:A,Entries!E:E)</f>
        <v>U15G</v>
      </c>
      <c r="H9" t="str">
        <f>LOOKUP(C9,Entries!A:A,Entries!D:D)</f>
        <v>New Forest Juniors</v>
      </c>
      <c r="J9" s="20"/>
    </row>
    <row r="10" spans="1:10" ht="15.75" x14ac:dyDescent="0.25">
      <c r="B10" s="6">
        <v>9</v>
      </c>
      <c r="C10" s="8">
        <v>92</v>
      </c>
      <c r="D10" s="20">
        <v>2.567939814814815E-3</v>
      </c>
      <c r="E10" t="str">
        <f>LOOKUP(C10,Entries!A:A,Entries!B:B)</f>
        <v>Greg</v>
      </c>
      <c r="F10" t="str">
        <f>LOOKUP(C10,Entries!A:A,Entries!C:C)</f>
        <v>Czura</v>
      </c>
      <c r="G10" s="6" t="str">
        <f>LOOKUP(C10,Entries!A:A,Entries!E:E)</f>
        <v>U13B</v>
      </c>
      <c r="H10" t="str">
        <f>LOOKUP(C10,Entries!A:A,Entries!D:D)</f>
        <v>City of Portsmouth A.C.</v>
      </c>
      <c r="J10" s="20"/>
    </row>
    <row r="11" spans="1:10" ht="15.75" x14ac:dyDescent="0.25">
      <c r="B11" s="6">
        <v>10</v>
      </c>
      <c r="C11" s="8">
        <v>100</v>
      </c>
      <c r="D11" s="20">
        <v>2.6133101851851855E-3</v>
      </c>
      <c r="E11" t="str">
        <f>LOOKUP(C11,Entries!A:A,Entries!B:B)</f>
        <v>Libby</v>
      </c>
      <c r="F11" t="str">
        <f>LOOKUP(C11,Entries!A:A,Entries!C:C)</f>
        <v>Evans</v>
      </c>
      <c r="G11" s="6" t="str">
        <f>LOOKUP(C11,Entries!A:A,Entries!E:E)</f>
        <v>U15G</v>
      </c>
      <c r="H11" t="str">
        <f>LOOKUP(C11,Entries!A:A,Entries!D:D)</f>
        <v>City of Portsmouth A.C.</v>
      </c>
      <c r="J11" s="20"/>
    </row>
    <row r="12" spans="1:10" ht="15.75" x14ac:dyDescent="0.25">
      <c r="B12" s="6">
        <v>11</v>
      </c>
      <c r="C12" s="8">
        <v>77</v>
      </c>
      <c r="D12" s="20">
        <v>2.741087962962963E-3</v>
      </c>
      <c r="E12" t="str">
        <f>LOOKUP(C12,Entries!A:A,Entries!B:B)</f>
        <v>Jemima</v>
      </c>
      <c r="F12" t="str">
        <f>LOOKUP(C12,Entries!A:A,Entries!C:C)</f>
        <v>Batty</v>
      </c>
      <c r="G12" s="6" t="str">
        <f>LOOKUP(C12,Entries!A:A,Entries!E:E)</f>
        <v>U15G</v>
      </c>
      <c r="H12" t="str">
        <f>LOOKUP(C12,Entries!A:A,Entries!D:D)</f>
        <v>City of Portsmouth A.C.</v>
      </c>
      <c r="J12" s="20"/>
    </row>
    <row r="13" spans="1:10" ht="15.75" x14ac:dyDescent="0.25">
      <c r="B13" s="6">
        <v>12</v>
      </c>
      <c r="C13" s="8">
        <v>162</v>
      </c>
      <c r="D13" s="20">
        <v>2.8228009259259261E-3</v>
      </c>
      <c r="E13" t="str">
        <f>LOOKUP(C13,Entries!A:A,Entries!B:B)</f>
        <v>Izzie</v>
      </c>
      <c r="F13" t="str">
        <f>LOOKUP(C13,Entries!A:A,Entries!C:C)</f>
        <v>Pycroft</v>
      </c>
      <c r="G13" s="6" t="str">
        <f>LOOKUP(C13,Entries!A:A,Entries!E:E)</f>
        <v>U13G</v>
      </c>
      <c r="H13" t="str">
        <f>LOOKUP(C13,Entries!A:A,Entries!D:D)</f>
        <v>City of Portsmouth A.C.</v>
      </c>
      <c r="J13" s="20"/>
    </row>
    <row r="14" spans="1:10" ht="15.75" x14ac:dyDescent="0.25">
      <c r="C14" s="8"/>
      <c r="D14" s="8"/>
    </row>
    <row r="15" spans="1:10" ht="15.75" x14ac:dyDescent="0.25">
      <c r="C15" s="8"/>
      <c r="D15" s="8"/>
    </row>
    <row r="16" spans="1:10" ht="15.75" x14ac:dyDescent="0.25">
      <c r="A16" s="4" t="s">
        <v>126</v>
      </c>
      <c r="B16" s="6">
        <v>1</v>
      </c>
      <c r="C16" s="8">
        <v>97</v>
      </c>
      <c r="D16" s="20">
        <v>1.8188657407407407E-3</v>
      </c>
      <c r="E16" t="str">
        <f>LOOKUP(C16,Entries!A:A,Entries!B:B)</f>
        <v>Liam</v>
      </c>
      <c r="F16" t="str">
        <f>LOOKUP(C16,Entries!A:A,Entries!C:C)</f>
        <v>Dunne</v>
      </c>
      <c r="G16" s="6" t="str">
        <f>LOOKUP(C16,Entries!A:A,Entries!E:E)</f>
        <v>U17M</v>
      </c>
      <c r="H16" t="str">
        <f>LOOKUP(C16,Entries!A:A,Entries!D:D)</f>
        <v>Chichester Runners &amp; A.C.</v>
      </c>
    </row>
    <row r="17" spans="2:8" ht="15.75" x14ac:dyDescent="0.25">
      <c r="B17" s="6">
        <v>2</v>
      </c>
      <c r="C17" s="8">
        <v>185</v>
      </c>
      <c r="D17" s="20">
        <v>1.8459490740740743E-3</v>
      </c>
      <c r="E17" t="str">
        <f>LOOKUP(C17,Entries!A:A,Entries!B:B)</f>
        <v>Lachlan</v>
      </c>
      <c r="F17" t="str">
        <f>LOOKUP(C17,Entries!A:A,Entries!C:C)</f>
        <v>Wellington</v>
      </c>
      <c r="G17" s="6" t="str">
        <f>LOOKUP(C17,Entries!A:A,Entries!E:E)</f>
        <v>U20M</v>
      </c>
      <c r="H17" t="str">
        <f>LOOKUP(C17,Entries!A:A,Entries!D:D)</f>
        <v>City of Portsmouth A.C.</v>
      </c>
    </row>
    <row r="18" spans="2:8" ht="15.75" x14ac:dyDescent="0.25">
      <c r="B18" s="6">
        <v>3</v>
      </c>
      <c r="C18" s="8">
        <v>107</v>
      </c>
      <c r="D18" s="20">
        <v>1.8545138888888891E-3</v>
      </c>
      <c r="E18" t="str">
        <f>LOOKUP(C18,Entries!A:A,Entries!B:B)</f>
        <v>Joshua</v>
      </c>
      <c r="F18" t="str">
        <f>LOOKUP(C18,Entries!A:A,Entries!C:C)</f>
        <v>Goldfinch</v>
      </c>
      <c r="G18" s="6" t="str">
        <f>LOOKUP(C18,Entries!A:A,Entries!E:E)</f>
        <v>U20M</v>
      </c>
      <c r="H18" t="str">
        <f>LOOKUP(C18,Entries!A:A,Entries!D:D)</f>
        <v>City of Portsmouth A.C.</v>
      </c>
    </row>
    <row r="19" spans="2:8" ht="15.75" x14ac:dyDescent="0.25">
      <c r="B19" s="6">
        <v>4</v>
      </c>
      <c r="C19" s="8">
        <v>132</v>
      </c>
      <c r="D19" s="20">
        <v>1.8605324074074073E-3</v>
      </c>
      <c r="E19" t="str">
        <f>LOOKUP(C19,Entries!A:A,Entries!B:B)</f>
        <v>Adam</v>
      </c>
      <c r="F19" t="str">
        <f>LOOKUP(C19,Entries!A:A,Entries!C:C)</f>
        <v>Kimber</v>
      </c>
      <c r="G19" s="6" t="str">
        <f>LOOKUP(C19,Entries!A:A,Entries!E:E)</f>
        <v>U20M</v>
      </c>
      <c r="H19" t="str">
        <f>LOOKUP(C19,Entries!A:A,Entries!D:D)</f>
        <v>City of Portsmouth A.C.</v>
      </c>
    </row>
    <row r="20" spans="2:8" ht="15.75" x14ac:dyDescent="0.25">
      <c r="B20" s="6">
        <v>5</v>
      </c>
      <c r="C20" s="8">
        <v>91</v>
      </c>
      <c r="D20" s="20">
        <v>1.9309027777777777E-3</v>
      </c>
      <c r="E20" t="str">
        <f>LOOKUP(C20,Entries!A:A,Entries!B:B)</f>
        <v>Callum</v>
      </c>
      <c r="F20" t="str">
        <f>LOOKUP(C20,Entries!A:A,Entries!C:C)</f>
        <v>Crook</v>
      </c>
      <c r="G20" s="6" t="str">
        <f>LOOKUP(C20,Entries!A:A,Entries!E:E)</f>
        <v>U20M</v>
      </c>
      <c r="H20" t="str">
        <f>LOOKUP(C20,Entries!A:A,Entries!D:D)</f>
        <v>City of Portsmouth A.C.</v>
      </c>
    </row>
    <row r="21" spans="2:8" ht="15.75" x14ac:dyDescent="0.25">
      <c r="B21" s="6">
        <v>6</v>
      </c>
      <c r="C21" s="8">
        <v>178</v>
      </c>
      <c r="D21" s="20">
        <v>1.9412037037037037E-3</v>
      </c>
      <c r="E21" t="str">
        <f>LOOKUP(C21,Entries!A:A,Entries!B:B)</f>
        <v>Michael</v>
      </c>
      <c r="F21" t="str">
        <f>LOOKUP(C21,Entries!A:A,Entries!C:C)</f>
        <v>Stones</v>
      </c>
      <c r="G21" s="6" t="str">
        <f>LOOKUP(C21,Entries!A:A,Entries!E:E)</f>
        <v>SM</v>
      </c>
      <c r="H21" t="str">
        <f>LOOKUP(C21,Entries!A:A,Entries!D:D)</f>
        <v>University of Portsmouth</v>
      </c>
    </row>
    <row r="22" spans="2:8" ht="15.75" x14ac:dyDescent="0.25">
      <c r="B22" s="6">
        <v>7</v>
      </c>
      <c r="C22" s="8">
        <v>104</v>
      </c>
      <c r="D22" s="20">
        <v>2.0615740740740737E-3</v>
      </c>
      <c r="E22" t="str">
        <f>LOOKUP(C22,Entries!A:A,Entries!B:B)</f>
        <v>Ellie</v>
      </c>
      <c r="F22" t="str">
        <f>LOOKUP(C22,Entries!A:A,Entries!C:C)</f>
        <v>Farrow</v>
      </c>
      <c r="G22" s="6" t="str">
        <f>LOOKUP(C22,Entries!A:A,Entries!E:E)</f>
        <v>U20W</v>
      </c>
      <c r="H22" t="str">
        <f>LOOKUP(C22,Entries!A:A,Entries!D:D)</f>
        <v>City of Portsmouth A.C.</v>
      </c>
    </row>
    <row r="23" spans="2:8" ht="15.75" x14ac:dyDescent="0.25">
      <c r="B23" s="6">
        <v>8</v>
      </c>
      <c r="C23" s="8">
        <v>121</v>
      </c>
      <c r="D23" s="20">
        <v>2.0873842592592593E-3</v>
      </c>
      <c r="E23" t="str">
        <f>LOOKUP(C23,Entries!A:A,Entries!B:B)</f>
        <v>Andrew</v>
      </c>
      <c r="F23" t="str">
        <f>LOOKUP(C23,Entries!A:A,Entries!C:C)</f>
        <v>Ingleton</v>
      </c>
      <c r="G23" s="6" t="str">
        <f>LOOKUP(C23,Entries!A:A,Entries!E:E)</f>
        <v>U17M</v>
      </c>
      <c r="H23" t="str">
        <f>LOOKUP(C23,Entries!A:A,Entries!D:D)</f>
        <v xml:space="preserve">Independent Inteligent Fitness </v>
      </c>
    </row>
    <row r="24" spans="2:8" ht="15.75" x14ac:dyDescent="0.25">
      <c r="B24" s="6">
        <v>9</v>
      </c>
      <c r="C24" s="8">
        <v>143</v>
      </c>
      <c r="D24" s="20">
        <v>2.1065972222222224E-3</v>
      </c>
      <c r="E24" t="str">
        <f>LOOKUP(C24,Entries!A:A,Entries!B:B)</f>
        <v>Callum</v>
      </c>
      <c r="F24" t="str">
        <f>LOOKUP(C24,Entries!A:A,Entries!C:C)</f>
        <v>Millard</v>
      </c>
      <c r="G24" s="6" t="str">
        <f>LOOKUP(C24,Entries!A:A,Entries!E:E)</f>
        <v>U17M</v>
      </c>
      <c r="H24" t="str">
        <f>LOOKUP(C24,Entries!A:A,Entries!D:D)</f>
        <v>City of Portsmouth A.C.</v>
      </c>
    </row>
    <row r="25" spans="2:8" ht="15.75" x14ac:dyDescent="0.25">
      <c r="B25" s="6">
        <v>10</v>
      </c>
      <c r="C25" s="8">
        <v>137</v>
      </c>
      <c r="D25" s="20">
        <v>2.1439814814814815E-3</v>
      </c>
      <c r="E25" t="str">
        <f>LOOKUP(C25,Entries!A:A,Entries!B:B)</f>
        <v>Rebecca</v>
      </c>
      <c r="F25" t="str">
        <f>LOOKUP(C25,Entries!A:A,Entries!C:C)</f>
        <v>Lord</v>
      </c>
      <c r="G25" s="6" t="str">
        <f>LOOKUP(C25,Entries!A:A,Entries!E:E)</f>
        <v>SW</v>
      </c>
      <c r="H25" t="str">
        <f>LOOKUP(C25,Entries!A:A,Entries!D:D)</f>
        <v>Stubbington Green Runners</v>
      </c>
    </row>
    <row r="26" spans="2:8" ht="15.75" x14ac:dyDescent="0.25">
      <c r="B26" s="6">
        <v>11</v>
      </c>
      <c r="C26" s="8">
        <v>173</v>
      </c>
      <c r="D26" s="20">
        <v>2.1687500000000001E-3</v>
      </c>
      <c r="E26" t="str">
        <f>LOOKUP(C26,Entries!A:A,Entries!B:B)</f>
        <v>Edward</v>
      </c>
      <c r="F26" t="str">
        <f>LOOKUP(C26,Entries!A:A,Entries!C:C)</f>
        <v>Smyth</v>
      </c>
      <c r="G26" s="6" t="s">
        <v>45</v>
      </c>
      <c r="H26" t="str">
        <f>LOOKUP(C26,Entries!A:A,Entries!D:D)</f>
        <v>City of Portsmouth A.C.</v>
      </c>
    </row>
    <row r="27" spans="2:8" ht="15.75" x14ac:dyDescent="0.25">
      <c r="B27" s="6">
        <v>12</v>
      </c>
      <c r="C27" s="8">
        <v>189</v>
      </c>
      <c r="D27" s="20">
        <v>2.2011574074074073E-3</v>
      </c>
      <c r="E27" t="str">
        <f>LOOKUP(C27,Entries!A:A,Entries!B:B)</f>
        <v>Holly</v>
      </c>
      <c r="F27" t="str">
        <f>LOOKUP(C27,Entries!A:A,Entries!C:C)</f>
        <v>Wilkinson</v>
      </c>
      <c r="G27" s="6" t="str">
        <f>LOOKUP(C27,Entries!A:A,Entries!E:E)</f>
        <v>U17W</v>
      </c>
      <c r="H27" t="str">
        <f>LOOKUP(C27,Entries!A:A,Entries!D:D)</f>
        <v>City of Portsmouth A.C.</v>
      </c>
    </row>
    <row r="28" spans="2:8" ht="15.75" x14ac:dyDescent="0.25">
      <c r="B28" s="6">
        <v>13</v>
      </c>
      <c r="C28" s="8">
        <v>179</v>
      </c>
      <c r="D28" s="20">
        <v>2.2575231481481483E-3</v>
      </c>
      <c r="E28" t="str">
        <f>LOOKUP(C28,Entries!A:A,Entries!B:B)</f>
        <v>Imogen</v>
      </c>
      <c r="F28" t="str">
        <f>LOOKUP(C28,Entries!A:A,Entries!C:C)</f>
        <v>Tanner</v>
      </c>
      <c r="G28" s="6" t="str">
        <f>LOOKUP(C28,Entries!A:A,Entries!E:E)</f>
        <v>U17W</v>
      </c>
      <c r="H28" t="str">
        <f>LOOKUP(C28,Entries!A:A,Entries!D:D)</f>
        <v xml:space="preserve">Independent Inteligent Fitness </v>
      </c>
    </row>
    <row r="29" spans="2:8" ht="15.75" x14ac:dyDescent="0.25">
      <c r="C29" s="8"/>
      <c r="D29" s="8"/>
    </row>
  </sheetData>
  <sheetProtection sheet="1" selectLockedCells="1"/>
  <autoFilter ref="A1:B29" xr:uid="{D11772C5-C8CE-445B-A4B4-1347D39AA8B7}"/>
  <pageMargins left="0.31496062992125984" right="0.31496062992125984" top="0.55118110236220474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76F0-69E3-4650-8069-EA94F6EA385C}">
  <dimension ref="A1:H9"/>
  <sheetViews>
    <sheetView tabSelected="1" workbookViewId="0">
      <selection activeCell="H22" sqref="H22"/>
    </sheetView>
  </sheetViews>
  <sheetFormatPr defaultRowHeight="15" x14ac:dyDescent="0.25"/>
  <cols>
    <col min="1" max="1" width="12.140625" customWidth="1"/>
    <col min="5" max="5" width="14.85546875" customWidth="1"/>
    <col min="6" max="6" width="13.5703125" customWidth="1"/>
    <col min="8" max="8" width="23.42578125" customWidth="1"/>
  </cols>
  <sheetData>
    <row r="1" spans="1:8" ht="28.5" x14ac:dyDescent="0.45">
      <c r="A1" s="10" t="s">
        <v>392</v>
      </c>
      <c r="B1" s="5" t="s">
        <v>138</v>
      </c>
      <c r="C1" s="7" t="s">
        <v>124</v>
      </c>
      <c r="D1" s="7" t="s">
        <v>137</v>
      </c>
      <c r="E1" s="5" t="s">
        <v>0</v>
      </c>
      <c r="F1" s="5" t="s">
        <v>1</v>
      </c>
      <c r="G1" s="5" t="s">
        <v>139</v>
      </c>
      <c r="H1" s="5" t="s">
        <v>2</v>
      </c>
    </row>
    <row r="2" spans="1:8" ht="15.75" x14ac:dyDescent="0.25">
      <c r="A2" s="4" t="s">
        <v>125</v>
      </c>
      <c r="B2" s="6">
        <v>1</v>
      </c>
      <c r="C2" s="8">
        <v>200</v>
      </c>
      <c r="D2" s="11">
        <v>6.5024305555555556E-3</v>
      </c>
      <c r="E2" t="str">
        <f>LOOKUP(C2,Entries!A:A,Entries!B:B)</f>
        <v>Jack</v>
      </c>
      <c r="F2" t="str">
        <f>LOOKUP(C2,Entries!A:A,Entries!C:C)</f>
        <v>Johnson</v>
      </c>
      <c r="G2" s="6" t="str">
        <f>LOOKUP(C2,Entries!A:A,Entries!E:E)</f>
        <v>U20M</v>
      </c>
      <c r="H2" t="str">
        <f>LOOKUP(C2,Entries!A:A,Entries!D:D)</f>
        <v>Aldershot, Farnham &amp; District</v>
      </c>
    </row>
    <row r="3" spans="1:8" ht="15.75" x14ac:dyDescent="0.25">
      <c r="A3" s="4"/>
      <c r="B3" s="6">
        <v>2</v>
      </c>
      <c r="C3" s="8">
        <v>277</v>
      </c>
      <c r="D3" s="8" t="s">
        <v>414</v>
      </c>
      <c r="E3" t="str">
        <f>LOOKUP(C3,Entries!A:A,Entries!B:B)</f>
        <v xml:space="preserve">Damian </v>
      </c>
      <c r="F3" t="str">
        <f>LOOKUP(C3,Entries!A:A,Entries!C:C)</f>
        <v>Spreckley</v>
      </c>
      <c r="G3" s="6" t="str">
        <f>LOOKUP(C3,Entries!A:A,Entries!E:E)</f>
        <v>VM</v>
      </c>
      <c r="H3" t="str">
        <f>LOOKUP(C3,Entries!A:A,Entries!D:D)</f>
        <v>City of Portsmouth A.C.</v>
      </c>
    </row>
    <row r="4" spans="1:8" ht="15.75" x14ac:dyDescent="0.25">
      <c r="A4" s="4"/>
      <c r="B4" s="6">
        <v>3</v>
      </c>
      <c r="C4" s="8">
        <v>148</v>
      </c>
      <c r="D4" s="8" t="s">
        <v>415</v>
      </c>
      <c r="E4" t="str">
        <f>LOOKUP(C4,Entries!A:A,Entries!B:B)</f>
        <v>Fion</v>
      </c>
      <c r="F4" t="str">
        <f>LOOKUP(C4,Entries!A:A,Entries!C:C)</f>
        <v>O Murchu</v>
      </c>
      <c r="G4" s="6" t="str">
        <f>LOOKUP(C4,Entries!A:A,Entries!E:E)</f>
        <v>U15B</v>
      </c>
      <c r="H4" t="str">
        <f>LOOKUP(C4,Entries!A:A,Entries!D:D)</f>
        <v>Chichester Runners &amp; A.C.</v>
      </c>
    </row>
    <row r="5" spans="1:8" ht="15.75" x14ac:dyDescent="0.25">
      <c r="A5" s="4"/>
      <c r="B5" s="6">
        <v>4</v>
      </c>
      <c r="C5" s="8">
        <v>280</v>
      </c>
      <c r="D5" s="8" t="s">
        <v>416</v>
      </c>
      <c r="E5" t="str">
        <f>LOOKUP(C5,Entries!A:A,Entries!B:B)</f>
        <v>Greg</v>
      </c>
      <c r="F5" t="str">
        <f>LOOKUP(C5,Entries!A:A,Entries!C:C)</f>
        <v>Warder</v>
      </c>
      <c r="G5" s="6" t="str">
        <f>LOOKUP(C5,Entries!A:A,Entries!E:E)</f>
        <v>VM</v>
      </c>
      <c r="H5" t="str">
        <f>LOOKUP(C5,Entries!A:A,Entries!D:D)</f>
        <v>Southampton A.C.</v>
      </c>
    </row>
    <row r="6" spans="1:8" ht="15.75" x14ac:dyDescent="0.25">
      <c r="A6" s="4"/>
      <c r="B6" s="6">
        <v>5</v>
      </c>
      <c r="C6" s="8">
        <v>199</v>
      </c>
      <c r="D6" s="8" t="s">
        <v>417</v>
      </c>
      <c r="E6" t="str">
        <f>LOOKUP(C6,Entries!A:A,Entries!B:B)</f>
        <v>Mark</v>
      </c>
      <c r="F6" t="str">
        <f>LOOKUP(C6,Entries!A:A,Entries!C:C)</f>
        <v>Hargreaves</v>
      </c>
      <c r="G6" s="6" t="str">
        <f>LOOKUP(C6,Entries!A:A,Entries!E:E)</f>
        <v>VM</v>
      </c>
      <c r="H6" t="str">
        <f>LOOKUP(C6,Entries!A:A,Entries!D:D)</f>
        <v>City of Portsmouth A.C.</v>
      </c>
    </row>
    <row r="7" spans="1:8" ht="15.75" x14ac:dyDescent="0.25">
      <c r="A7" s="4"/>
      <c r="B7" s="6">
        <v>6</v>
      </c>
      <c r="C7" s="8">
        <v>281</v>
      </c>
      <c r="D7" s="11" t="s">
        <v>418</v>
      </c>
      <c r="E7" t="str">
        <f>LOOKUP(C7,Entries!A:A,Entries!B:B)</f>
        <v>Martin</v>
      </c>
      <c r="F7" t="str">
        <f>LOOKUP(C7,Entries!A:A,Entries!C:C)</f>
        <v>Williams</v>
      </c>
      <c r="G7" s="6" t="str">
        <f>LOOKUP(C7,Entries!A:A,Entries!E:E)</f>
        <v>VM</v>
      </c>
      <c r="H7" t="str">
        <f>LOOKUP(C7,Entries!A:A,Entries!D:D)</f>
        <v>City of Portsmouth A.C.</v>
      </c>
    </row>
    <row r="8" spans="1:8" ht="15.75" x14ac:dyDescent="0.25">
      <c r="A8" s="4"/>
      <c r="B8" s="6">
        <v>7</v>
      </c>
      <c r="C8" s="8">
        <v>278</v>
      </c>
      <c r="D8" s="11" t="s">
        <v>419</v>
      </c>
      <c r="E8" t="str">
        <f>LOOKUP(C8,Entries!A:A,Entries!B:B)</f>
        <v>Chris</v>
      </c>
      <c r="F8" t="str">
        <f>LOOKUP(C8,Entries!A:A,Entries!C:C)</f>
        <v>Tollet</v>
      </c>
      <c r="G8" s="6" t="str">
        <f>LOOKUP(C8,Entries!A:A,Entries!E:E)</f>
        <v>SM</v>
      </c>
      <c r="H8" t="str">
        <f>LOOKUP(C8,Entries!A:A,Entries!D:D)</f>
        <v>City of Portsmouth A.C.</v>
      </c>
    </row>
    <row r="9" spans="1:8" ht="15.75" x14ac:dyDescent="0.25">
      <c r="A9" s="4"/>
      <c r="B9" s="6">
        <v>8</v>
      </c>
      <c r="C9" s="8">
        <v>197</v>
      </c>
      <c r="D9" s="11" t="s">
        <v>420</v>
      </c>
      <c r="E9" t="str">
        <f>LOOKUP(C9,Entries!A:A,Entries!B:B)</f>
        <v>Jonathan</v>
      </c>
      <c r="F9" t="str">
        <f>LOOKUP(C9,Entries!A:A,Entries!C:C)</f>
        <v>Bean</v>
      </c>
      <c r="G9" s="6" t="str">
        <f>LOOKUP(C9,Entries!A:A,Entries!E:E)</f>
        <v>SM</v>
      </c>
      <c r="H9" t="str">
        <f>LOOKUP(C9,Entries!A:A,Entries!D:D)</f>
        <v>Southampton A.C.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Entries</vt:lpstr>
      <vt:lpstr>60m</vt:lpstr>
      <vt:lpstr>150m</vt:lpstr>
      <vt:lpstr>300m</vt:lpstr>
      <vt:lpstr>600m</vt:lpstr>
      <vt:lpstr>1000m</vt:lpstr>
      <vt:lpstr>3000m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Newton</dc:creator>
  <cp:lastModifiedBy>Peter Newton</cp:lastModifiedBy>
  <cp:lastPrinted>2019-03-22T21:55:41Z</cp:lastPrinted>
  <dcterms:created xsi:type="dcterms:W3CDTF">2019-03-22T19:50:21Z</dcterms:created>
  <dcterms:modified xsi:type="dcterms:W3CDTF">2019-04-04T09:12:53Z</dcterms:modified>
</cp:coreProperties>
</file>